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15"/>
  <workbookPr codeName="ThisWorkbook"/>
  <mc:AlternateContent xmlns:mc="http://schemas.openxmlformats.org/markup-compatibility/2006">
    <mc:Choice Requires="x15">
      <x15ac:absPath xmlns:x15ac="http://schemas.microsoft.com/office/spreadsheetml/2010/11/ac" url="C:\Users\mxanderson\OneDrive - Resource-Innovations\Desktop\aaaMegan\2022 CP Calcs\Completed\"/>
    </mc:Choice>
  </mc:AlternateContent>
  <xr:revisionPtr revIDLastSave="0" documentId="11_0AC5783F6851084B0FE7B34B1311CC4493CC4E4F" xr6:coauthVersionLast="47" xr6:coauthVersionMax="47" xr10:uidLastSave="{00000000-0000-0000-0000-000000000000}"/>
  <workbookProtection workbookAlgorithmName="SHA-512" workbookHashValue="calcG2FyJtJhjJiI/8l3B4eRjVlUQn4pQUx9uEl9wo5WZ3uBEw0FUlVCLmXUoswrW75zl1EeTLIO0dQg2UVDcA==" workbookSaltValue="kQFf2coZ48PxUqPvQ180aw==" workbookSpinCount="100000" lockStructure="1"/>
  <bookViews>
    <workbookView showHorizontalScroll="0" xWindow="2532" yWindow="-156" windowWidth="12120" windowHeight="7488" firstSheet="1" activeTab="1" xr2:uid="{00000000-000D-0000-FFFF-FFFF00000000}"/>
  </bookViews>
  <sheets>
    <sheet name="Instructions" sheetId="2" r:id="rId1"/>
    <sheet name="HVAC VFD" sheetId="1" r:id="rId2"/>
    <sheet name="Calculation" sheetId="7" r:id="rId3"/>
  </sheets>
  <definedNames>
    <definedName name="_xlnm.Print_Area" localSheetId="1">'HVAC VFD'!$A$1:$J$42</definedName>
    <definedName name="_xlnm.Print_Area" localSheetId="0">Instructions!$A$1:$B$36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6" i="7" l="1"/>
  <c r="O25" i="7"/>
  <c r="O24" i="7"/>
  <c r="O23" i="7"/>
  <c r="O22" i="7"/>
  <c r="O21" i="7"/>
  <c r="O20" i="7"/>
  <c r="O19" i="7"/>
  <c r="O18" i="7"/>
  <c r="O17" i="7"/>
  <c r="O16" i="7"/>
  <c r="O15" i="7"/>
  <c r="O14" i="7"/>
  <c r="O13" i="7"/>
  <c r="O12" i="7"/>
  <c r="O11" i="7"/>
  <c r="O10" i="7"/>
  <c r="O9" i="7"/>
  <c r="O8" i="7"/>
  <c r="O7" i="7"/>
  <c r="N8" i="7" l="1"/>
  <c r="H17" i="1"/>
  <c r="N9" i="7"/>
  <c r="G18" i="1" s="1"/>
  <c r="H18" i="1"/>
  <c r="N10" i="7"/>
  <c r="G19" i="1" s="1"/>
  <c r="H19" i="1"/>
  <c r="N11" i="7"/>
  <c r="G20" i="1" s="1"/>
  <c r="H20" i="1"/>
  <c r="N12" i="7"/>
  <c r="G21" i="1" s="1"/>
  <c r="H21" i="1"/>
  <c r="N13" i="7"/>
  <c r="H22" i="1"/>
  <c r="N14" i="7"/>
  <c r="G23" i="1" s="1"/>
  <c r="H23" i="1"/>
  <c r="N15" i="7"/>
  <c r="H24" i="1"/>
  <c r="N16" i="7"/>
  <c r="G25" i="1" s="1"/>
  <c r="H25" i="1"/>
  <c r="N17" i="7"/>
  <c r="G26" i="1" s="1"/>
  <c r="H26" i="1"/>
  <c r="N18" i="7"/>
  <c r="G27" i="1" s="1"/>
  <c r="H27" i="1"/>
  <c r="N19" i="7"/>
  <c r="H28" i="1"/>
  <c r="N20" i="7"/>
  <c r="G29" i="1" s="1"/>
  <c r="H29" i="1"/>
  <c r="N21" i="7"/>
  <c r="G30" i="1" s="1"/>
  <c r="H30" i="1"/>
  <c r="N22" i="7"/>
  <c r="G31" i="1" s="1"/>
  <c r="H31" i="1"/>
  <c r="N23" i="7"/>
  <c r="G32" i="1" s="1"/>
  <c r="H32" i="1"/>
  <c r="N24" i="7"/>
  <c r="G33" i="1" s="1"/>
  <c r="H33" i="1"/>
  <c r="N25" i="7"/>
  <c r="G34" i="1" s="1"/>
  <c r="H34" i="1"/>
  <c r="N26" i="7"/>
  <c r="G35" i="1" s="1"/>
  <c r="H35" i="1"/>
  <c r="H16" i="1"/>
  <c r="N7" i="7"/>
  <c r="G16" i="1" s="1"/>
  <c r="G17" i="1"/>
  <c r="G28" i="1"/>
  <c r="G24" i="1"/>
  <c r="G22" i="1"/>
  <c r="B36" i="1"/>
  <c r="D36" i="1"/>
  <c r="G36" i="1" l="1"/>
  <c r="E40" i="1" s="1"/>
  <c r="N27" i="7"/>
  <c r="O27" i="7"/>
  <c r="H36" i="1"/>
  <c r="E4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 Ding</author>
  </authors>
  <commentList>
    <comment ref="B15" authorId="0" shapeId="0" xr:uid="{00000000-0006-0000-0100-000001000000}">
      <text>
        <r>
          <rPr>
            <b/>
            <sz val="9"/>
            <color indexed="81"/>
            <rFont val="Tahoma"/>
            <family val="2"/>
          </rPr>
          <t>Enter the VFD number in this column.</t>
        </r>
        <r>
          <rPr>
            <sz val="9"/>
            <color indexed="81"/>
            <rFont val="Tahoma"/>
            <family val="2"/>
          </rPr>
          <t xml:space="preserve">
</t>
        </r>
      </text>
    </comment>
    <comment ref="C15" authorId="0" shapeId="0" xr:uid="{00000000-0006-0000-0100-000002000000}">
      <text>
        <r>
          <rPr>
            <b/>
            <sz val="9"/>
            <color indexed="81"/>
            <rFont val="Tahoma"/>
            <family val="2"/>
          </rPr>
          <t>Choose one of the building types in the list.</t>
        </r>
        <r>
          <rPr>
            <sz val="9"/>
            <color indexed="81"/>
            <rFont val="Tahoma"/>
            <family val="2"/>
          </rPr>
          <t xml:space="preserve">
</t>
        </r>
      </text>
    </comment>
    <comment ref="D15" authorId="0" shapeId="0" xr:uid="{00000000-0006-0000-0100-000003000000}">
      <text>
        <r>
          <rPr>
            <b/>
            <sz val="9"/>
            <color indexed="81"/>
            <rFont val="Tahoma"/>
            <family val="2"/>
          </rPr>
          <t>Choose one of the fan sizes in the list.</t>
        </r>
      </text>
    </comment>
    <comment ref="F15" authorId="0" shapeId="0" xr:uid="{00000000-0006-0000-0100-000004000000}">
      <text>
        <r>
          <rPr>
            <b/>
            <sz val="9"/>
            <color indexed="81"/>
            <rFont val="Tahoma"/>
            <family val="2"/>
          </rPr>
          <t>Choose one of the part-load control types in the list.</t>
        </r>
      </text>
    </comment>
  </commentList>
</comments>
</file>

<file path=xl/sharedStrings.xml><?xml version="1.0" encoding="utf-8"?>
<sst xmlns="http://schemas.openxmlformats.org/spreadsheetml/2006/main" count="126" uniqueCount="108">
  <si>
    <r>
      <t xml:space="preserve">The </t>
    </r>
    <r>
      <rPr>
        <b/>
        <sz val="11"/>
        <color indexed="9"/>
        <rFont val="Arial"/>
        <family val="2"/>
      </rPr>
      <t>VFD Survey</t>
    </r>
    <r>
      <rPr>
        <sz val="11"/>
        <color indexed="9"/>
        <rFont val="Arial"/>
        <family val="2"/>
      </rPr>
      <t xml:space="preserve"> is provided to facilitate the completion of Final Applications that involve HVAC equipment retrofitted with VFD. Information required to calculate the demand and energy savings for VFD consists of the following: </t>
    </r>
  </si>
  <si>
    <t>Measure Description</t>
  </si>
  <si>
    <t>This measure involves the installation of a variable frequency drive (VFD) on an existing motor in a commericail HVAC application (AHU Supply fan or Chilled/Hot Primary/Secondary Water Pumps) to replace the existing control system.  This measure is applicable to both primary and secondary hot or chilled water pumping systems.  This measure does not apply to controls installed on the HVAC compressor. This measure accounts for the interactive HVAC demand savings during the summer peak period.</t>
  </si>
  <si>
    <t>Eligibility Criteria</t>
  </si>
  <si>
    <t>Supply fans may not have variable pitch.  New construction and constant-volume systems are ineligible.  Motor HPs must be less than or equal to 100 HP.  Equipment used for process loads is ineligible.</t>
  </si>
  <si>
    <t>Baseline Condition</t>
  </si>
  <si>
    <t xml:space="preserve">The AHU Supply fan baselines is a centrifugal supply fan with a single-speed motor on a direct expansion (DX) variable air volume (VAV) or constant air volume (CAV) air handling unit (AHU). The motor is a standard efficiency motor based on ASHRAE Standard 90.1-2004. The AHU has a standard cooling efficiency based on IECC 2015.  The HVAC pump baseline is a constant speed pump with standard-efficiency motor. </t>
  </si>
  <si>
    <t>High-Efficiency Condition</t>
  </si>
  <si>
    <t>The high efficiency condition is an installation of a VFD on an AHU supply fan, hot water pump, or chilled water pump.  The existing damper or inlet guide vane will be removed or set completely open permanently after installation.  The VFD will maintain a constant static pressure by adjusting fan speed and delivering the same amount of flow as the baseline condition.</t>
  </si>
  <si>
    <t>Column 1     VFD count</t>
  </si>
  <si>
    <t>The number of VFD to be installed.</t>
  </si>
  <si>
    <t>Column 2     Building Type</t>
  </si>
  <si>
    <t>Building Type of which the building is where the VFD is to be installed.</t>
  </si>
  <si>
    <t>Column 3     Motor HP Size</t>
  </si>
  <si>
    <t>The size of the pump motor, or the size of the AHU supply fan motor.</t>
  </si>
  <si>
    <t>Column 4    HVAC System</t>
  </si>
  <si>
    <t>The HVAC System that the VFD will be installed on.</t>
  </si>
  <si>
    <t>AHU Supply Fan</t>
  </si>
  <si>
    <t>HVAC Chilled Water Pump</t>
  </si>
  <si>
    <t>HVAC Hot Water Pump</t>
  </si>
  <si>
    <t>Column 4    Baseline Part-Load Control Type</t>
  </si>
  <si>
    <t xml:space="preserve">Four part-load control types are available for the AHU Supply Fan: </t>
  </si>
  <si>
    <t>Outlet Damper Part-Load Fan Control</t>
  </si>
  <si>
    <t>Inlet Damper Part-Load Fan Control</t>
  </si>
  <si>
    <t>Inlet Guide Vane Part-Load Fan Control</t>
  </si>
  <si>
    <t>No Fan Control</t>
  </si>
  <si>
    <t>CenterPoint Energy C&amp;I Standard Offer Program</t>
  </si>
  <si>
    <t>FOR ESTIMATION PURPOSES ONLY</t>
  </si>
  <si>
    <t>VFD Installation Worksheet</t>
  </si>
  <si>
    <t>Project Name:</t>
  </si>
  <si>
    <t>Date:</t>
  </si>
  <si>
    <t>Sponsor Name:</t>
  </si>
  <si>
    <t>Project #:</t>
  </si>
  <si>
    <t>Please fill out this form for each site where a VFD measure is being applied.</t>
  </si>
  <si>
    <t>VFD Characteristics</t>
  </si>
  <si>
    <t>Construction Type</t>
  </si>
  <si>
    <t>Retrofit</t>
  </si>
  <si>
    <t>Climate Zone</t>
  </si>
  <si>
    <t>Houston</t>
  </si>
  <si>
    <t>VFD #</t>
  </si>
  <si>
    <t>Count</t>
  </si>
  <si>
    <t>Building Type</t>
  </si>
  <si>
    <t>Motor Size</t>
  </si>
  <si>
    <t>HVAC System</t>
  </si>
  <si>
    <t>Baseline Part-Load Control Type</t>
  </si>
  <si>
    <t>kW Saving</t>
  </si>
  <si>
    <t>kWh Saving</t>
  </si>
  <si>
    <t>Total Count:</t>
  </si>
  <si>
    <t>Total HP:</t>
  </si>
  <si>
    <t>Savings Estimate</t>
  </si>
  <si>
    <t>VFD kW Savings</t>
  </si>
  <si>
    <t>VFD kWh Savings</t>
  </si>
  <si>
    <t>Cooling System Types</t>
  </si>
  <si>
    <t>Cooling Size Categories</t>
  </si>
  <si>
    <t>Chiller with air-cooled condenser</t>
  </si>
  <si>
    <t>Chiller with water-cooled condenser</t>
  </si>
  <si>
    <t>DX packaged AC</t>
  </si>
  <si>
    <t>DX window AC</t>
  </si>
  <si>
    <t>Packaged evaporative cooler</t>
  </si>
  <si>
    <t>Heat pump</t>
  </si>
  <si>
    <t>Ammonia</t>
  </si>
  <si>
    <t>None</t>
  </si>
  <si>
    <t>Other (please describe)</t>
  </si>
  <si>
    <t xml:space="preserve"> Factor Tables for Climate Zone 3 (From TRM v7 Non-Residential)</t>
  </si>
  <si>
    <t>Water Pumps</t>
  </si>
  <si>
    <t>Energy Savings (kWh per Motor HP)</t>
  </si>
  <si>
    <t>Outlet Damper</t>
  </si>
  <si>
    <t>Inlet Damper</t>
  </si>
  <si>
    <t>Inlet Guide Vane</t>
  </si>
  <si>
    <t>No Control</t>
  </si>
  <si>
    <t>Chilled Water</t>
  </si>
  <si>
    <t>Hot Water</t>
  </si>
  <si>
    <t>Hospitals, healthcare, nursing home, hotel (common areas), large multifamily (common areas)</t>
  </si>
  <si>
    <t>Calculation Table</t>
  </si>
  <si>
    <t>Office-large, nedium</t>
  </si>
  <si>
    <t>Office-small</t>
  </si>
  <si>
    <t>HVAC System Choices</t>
  </si>
  <si>
    <t>Education</t>
  </si>
  <si>
    <t>Convenience store, service, strip mall</t>
  </si>
  <si>
    <t>Stand-alone retail, supermarket</t>
  </si>
  <si>
    <t>Restaurants</t>
  </si>
  <si>
    <t>Warehouse</t>
  </si>
  <si>
    <t>Assembly, worship</t>
  </si>
  <si>
    <t>Other</t>
  </si>
  <si>
    <t>Summer kW Savings (kW per Motor HP)</t>
  </si>
  <si>
    <t>All Building types</t>
  </si>
  <si>
    <t>Annual Motor Operation Hours</t>
  </si>
  <si>
    <t>Weekday Hours</t>
  </si>
  <si>
    <t>Weekend Hours</t>
  </si>
  <si>
    <t>Choice</t>
  </si>
  <si>
    <t>Column Index Number</t>
  </si>
  <si>
    <t>Hospital/Healthcare</t>
  </si>
  <si>
    <t>24hr</t>
  </si>
  <si>
    <t>Office-Large</t>
  </si>
  <si>
    <t>8am-8pm</t>
  </si>
  <si>
    <t>8am-10am</t>
  </si>
  <si>
    <t>Office-Small</t>
  </si>
  <si>
    <t>8am-6pm</t>
  </si>
  <si>
    <t>Education-K-12</t>
  </si>
  <si>
    <t>7am-5pm</t>
  </si>
  <si>
    <t>8am-12pm</t>
  </si>
  <si>
    <t>Education-College And University</t>
  </si>
  <si>
    <t>Retail</t>
  </si>
  <si>
    <t>9am-10pm</t>
  </si>
  <si>
    <t>Restaurants-Fast Food</t>
  </si>
  <si>
    <t>6am-11pm</t>
  </si>
  <si>
    <t>Restaurants-Sit Down</t>
  </si>
  <si>
    <t>11am-11pm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</si>
</sst>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000"/>
    <numFmt numFmtId="166" formatCode="0.000"/>
    <numFmt numFmtId="167" formatCode="_(* #,##0.000_);_(* \(#,##0.000\);_(* &quot;-&quot;??_);_(@_)"/>
  </numFmts>
  <fonts count="27">
    <font>
      <sz val="12"/>
      <name val="Times New Roman"/>
      <family val="1"/>
    </font>
    <font>
      <sz val="10"/>
      <name val="Arial"/>
      <family val="2"/>
    </font>
    <font>
      <sz val="16"/>
      <color indexed="9"/>
      <name val="Arial Black"/>
      <family val="2"/>
    </font>
    <font>
      <b/>
      <i/>
      <sz val="12"/>
      <name val="Times New Roman"/>
      <family val="1"/>
    </font>
    <font>
      <sz val="12"/>
      <name val="Times New Roman"/>
      <family val="1"/>
    </font>
    <font>
      <sz val="10"/>
      <name val="Book Antiqua"/>
      <family val="1"/>
    </font>
    <font>
      <b/>
      <u/>
      <sz val="10"/>
      <name val="Arial"/>
      <family val="2"/>
    </font>
    <font>
      <sz val="12"/>
      <color indexed="9"/>
      <name val="Arial"/>
      <family val="2"/>
    </font>
    <font>
      <b/>
      <sz val="12"/>
      <name val="Arial"/>
      <family val="2"/>
    </font>
    <font>
      <sz val="12"/>
      <name val="Arial"/>
      <family val="2"/>
    </font>
    <font>
      <sz val="14"/>
      <name val="Bookman Old Style"/>
      <family val="1"/>
    </font>
    <font>
      <sz val="12"/>
      <name val="Book Antiqua"/>
      <family val="1"/>
    </font>
    <font>
      <b/>
      <sz val="12"/>
      <color indexed="9"/>
      <name val="Arial"/>
      <family val="2"/>
    </font>
    <font>
      <b/>
      <sz val="22"/>
      <name val="Arial Narrow"/>
      <family val="2"/>
    </font>
    <font>
      <sz val="11"/>
      <color indexed="9"/>
      <name val="Arial"/>
      <family val="2"/>
    </font>
    <font>
      <b/>
      <sz val="11"/>
      <color indexed="9"/>
      <name val="Arial"/>
      <family val="2"/>
    </font>
    <font>
      <b/>
      <sz val="11"/>
      <color indexed="62"/>
      <name val="Arial"/>
      <family val="2"/>
    </font>
    <font>
      <sz val="10"/>
      <color indexed="63"/>
      <name val="Arial"/>
      <family val="2"/>
    </font>
    <font>
      <b/>
      <i/>
      <sz val="10"/>
      <color indexed="8"/>
      <name val="Arial"/>
      <family val="2"/>
    </font>
    <font>
      <sz val="8"/>
      <name val="Times New Roman"/>
      <family val="1"/>
    </font>
    <font>
      <b/>
      <sz val="14"/>
      <name val="Arial"/>
      <family val="2"/>
    </font>
    <font>
      <sz val="14"/>
      <name val="Times New Roman"/>
      <family val="1"/>
    </font>
    <font>
      <b/>
      <sz val="12"/>
      <color rgb="FFFF0000"/>
      <name val="Times New Roman"/>
      <family val="1"/>
    </font>
    <font>
      <sz val="9"/>
      <color indexed="81"/>
      <name val="Tahoma"/>
      <family val="2"/>
    </font>
    <font>
      <b/>
      <sz val="9"/>
      <color indexed="81"/>
      <name val="Tahoma"/>
      <family val="2"/>
    </font>
    <font>
      <sz val="12"/>
      <color theme="0"/>
      <name val="Times New Roman"/>
      <family val="1"/>
    </font>
    <font>
      <i/>
      <sz val="10"/>
      <color indexed="63"/>
      <name val="Arial"/>
      <family val="2"/>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8"/>
        <bgColor indexed="64"/>
      </patternFill>
    </fill>
    <fill>
      <patternFill patternType="solid">
        <fgColor indexed="30"/>
        <bgColor indexed="64"/>
      </patternFill>
    </fill>
    <fill>
      <patternFill patternType="solid">
        <fgColor indexed="31"/>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2" tint="-0.249977111117893"/>
        <bgColor indexed="64"/>
      </patternFill>
    </fill>
  </fills>
  <borders count="32">
    <border>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101">
    <xf numFmtId="0" fontId="0" fillId="0" borderId="0" xfId="0"/>
    <xf numFmtId="0" fontId="0" fillId="2" borderId="0" xfId="0" applyFill="1"/>
    <xf numFmtId="0" fontId="0" fillId="2" borderId="0" xfId="0" applyFill="1" applyAlignment="1">
      <alignment wrapText="1"/>
    </xf>
    <xf numFmtId="0" fontId="3" fillId="2" borderId="0" xfId="0" applyFont="1" applyFill="1" applyAlignment="1">
      <alignment horizontal="left" vertical="center" wrapText="1"/>
    </xf>
    <xf numFmtId="0" fontId="5" fillId="2" borderId="0" xfId="0" applyFont="1" applyFill="1"/>
    <xf numFmtId="0" fontId="4" fillId="2" borderId="0" xfId="0" applyFont="1" applyFill="1" applyAlignment="1">
      <alignment horizontal="left" vertical="top" wrapText="1"/>
    </xf>
    <xf numFmtId="0" fontId="2" fillId="2" borderId="0" xfId="0" applyFont="1" applyFill="1" applyAlignment="1" applyProtection="1">
      <alignment horizontal="left" vertical="center" indent="1"/>
      <protection locked="0" hidden="1"/>
    </xf>
    <xf numFmtId="0" fontId="7" fillId="2" borderId="0" xfId="0" applyFont="1" applyFill="1" applyAlignment="1" applyProtection="1">
      <alignment vertical="center"/>
      <protection locked="0"/>
    </xf>
    <xf numFmtId="0" fontId="8" fillId="2" borderId="0" xfId="0" applyFont="1" applyFill="1" applyAlignment="1" applyProtection="1">
      <alignment horizontal="right" vertical="center"/>
      <protection locked="0"/>
    </xf>
    <xf numFmtId="0" fontId="9" fillId="2" borderId="0" xfId="0" quotePrefix="1" applyFont="1" applyFill="1" applyAlignment="1" applyProtection="1">
      <alignment horizontal="center" vertical="center"/>
      <protection locked="0" hidden="1"/>
    </xf>
    <xf numFmtId="0" fontId="9" fillId="2" borderId="0" xfId="0" applyFont="1" applyFill="1" applyAlignment="1" applyProtection="1">
      <alignment horizontal="left" vertical="center"/>
      <protection locked="0"/>
    </xf>
    <xf numFmtId="0" fontId="10" fillId="2" borderId="0" xfId="0" applyFont="1" applyFill="1" applyAlignment="1" applyProtection="1">
      <alignment vertical="center" wrapText="1"/>
      <protection locked="0"/>
    </xf>
    <xf numFmtId="0" fontId="10" fillId="2" borderId="0" xfId="0" applyFont="1" applyFill="1" applyAlignment="1" applyProtection="1">
      <alignment vertical="center"/>
      <protection locked="0"/>
    </xf>
    <xf numFmtId="0" fontId="14" fillId="5" borderId="0" xfId="2" applyFont="1" applyFill="1" applyAlignment="1">
      <alignment horizontal="left" vertical="center" wrapText="1"/>
    </xf>
    <xf numFmtId="0" fontId="16" fillId="3" borderId="0" xfId="2" applyFont="1" applyFill="1" applyAlignment="1">
      <alignment vertical="top" wrapText="1"/>
    </xf>
    <xf numFmtId="0" fontId="17" fillId="2" borderId="0" xfId="2" applyFont="1" applyFill="1" applyAlignment="1">
      <alignment horizontal="left" vertical="top" wrapText="1" indent="7"/>
    </xf>
    <xf numFmtId="0" fontId="18" fillId="2" borderId="0" xfId="2" applyFont="1" applyFill="1" applyAlignment="1">
      <alignment horizontal="left" vertical="top" wrapText="1" indent="7"/>
    </xf>
    <xf numFmtId="0" fontId="6" fillId="2" borderId="0" xfId="0" applyFont="1" applyFill="1"/>
    <xf numFmtId="0" fontId="16" fillId="2" borderId="0" xfId="2" applyFont="1" applyFill="1" applyAlignment="1">
      <alignment horizontal="left" vertical="top" wrapText="1"/>
    </xf>
    <xf numFmtId="0" fontId="20" fillId="7" borderId="12" xfId="0" applyFont="1" applyFill="1" applyBorder="1" applyAlignment="1">
      <alignment vertical="center"/>
    </xf>
    <xf numFmtId="0" fontId="21" fillId="7" borderId="13" xfId="0" applyFont="1" applyFill="1" applyBorder="1"/>
    <xf numFmtId="0" fontId="22" fillId="7" borderId="13" xfId="0" applyFont="1" applyFill="1" applyBorder="1" applyAlignment="1">
      <alignment vertical="center"/>
    </xf>
    <xf numFmtId="0" fontId="21" fillId="7" borderId="14" xfId="0" applyFont="1" applyFill="1" applyBorder="1"/>
    <xf numFmtId="0" fontId="13" fillId="7" borderId="9" xfId="0" applyFont="1" applyFill="1" applyBorder="1" applyAlignment="1" applyProtection="1">
      <alignment vertical="center"/>
      <protection locked="0"/>
    </xf>
    <xf numFmtId="0" fontId="11" fillId="2" borderId="2" xfId="0" applyFont="1" applyFill="1" applyBorder="1"/>
    <xf numFmtId="0" fontId="0" fillId="8" borderId="0" xfId="0" applyFill="1"/>
    <xf numFmtId="0" fontId="11" fillId="2" borderId="7" xfId="0" applyFont="1" applyFill="1" applyBorder="1" applyAlignment="1">
      <alignment horizontal="right"/>
    </xf>
    <xf numFmtId="0" fontId="11" fillId="2" borderId="2" xfId="0" applyFont="1" applyFill="1" applyBorder="1" applyProtection="1">
      <protection locked="0"/>
    </xf>
    <xf numFmtId="0" fontId="11" fillId="2" borderId="2" xfId="0" applyFont="1" applyFill="1" applyBorder="1" applyAlignment="1">
      <alignment horizontal="center"/>
    </xf>
    <xf numFmtId="0" fontId="11" fillId="2" borderId="7" xfId="0" applyFont="1" applyFill="1" applyBorder="1" applyAlignment="1">
      <alignment horizontal="center"/>
    </xf>
    <xf numFmtId="0" fontId="9" fillId="3" borderId="6" xfId="0" applyFont="1" applyFill="1" applyBorder="1"/>
    <xf numFmtId="165" fontId="9" fillId="3" borderId="1" xfId="0" applyNumberFormat="1" applyFont="1" applyFill="1" applyBorder="1"/>
    <xf numFmtId="0" fontId="25" fillId="8" borderId="0" xfId="0" applyFont="1" applyFill="1"/>
    <xf numFmtId="0" fontId="26" fillId="2" borderId="0" xfId="2" applyFont="1" applyFill="1" applyAlignment="1">
      <alignment horizontal="left" vertical="top" wrapText="1" indent="7"/>
    </xf>
    <xf numFmtId="0" fontId="0" fillId="0" borderId="20" xfId="0" applyBorder="1"/>
    <xf numFmtId="0" fontId="0" fillId="0" borderId="7" xfId="0" applyBorder="1"/>
    <xf numFmtId="0" fontId="0" fillId="0" borderId="5" xfId="0" applyBorder="1"/>
    <xf numFmtId="0" fontId="0" fillId="0" borderId="8" xfId="0" applyBorder="1"/>
    <xf numFmtId="0" fontId="0" fillId="0" borderId="2" xfId="0" applyBorder="1"/>
    <xf numFmtId="0" fontId="0" fillId="0" borderId="16" xfId="0" applyBorder="1"/>
    <xf numFmtId="0" fontId="0" fillId="0" borderId="22" xfId="0" applyBorder="1"/>
    <xf numFmtId="0" fontId="0" fillId="9" borderId="21" xfId="0" applyFill="1" applyBorder="1"/>
    <xf numFmtId="0" fontId="0" fillId="10" borderId="21" xfId="0" applyFill="1" applyBorder="1"/>
    <xf numFmtId="0" fontId="0" fillId="12" borderId="7" xfId="0" applyFill="1" applyBorder="1"/>
    <xf numFmtId="0" fontId="0" fillId="12" borderId="5" xfId="0" applyFill="1" applyBorder="1"/>
    <xf numFmtId="0" fontId="0" fillId="12" borderId="8" xfId="0" applyFill="1" applyBorder="1"/>
    <xf numFmtId="3" fontId="1" fillId="2" borderId="0" xfId="0" applyNumberFormat="1" applyFont="1" applyFill="1"/>
    <xf numFmtId="2" fontId="11" fillId="2" borderId="2" xfId="0" applyNumberFormat="1" applyFont="1" applyFill="1" applyBorder="1"/>
    <xf numFmtId="0" fontId="12" fillId="6" borderId="23" xfId="0" applyFont="1" applyFill="1" applyBorder="1" applyAlignment="1">
      <alignment vertical="center"/>
    </xf>
    <xf numFmtId="0" fontId="0" fillId="6" borderId="24" xfId="0" applyFill="1" applyBorder="1" applyAlignment="1">
      <alignment vertical="center"/>
    </xf>
    <xf numFmtId="0" fontId="0" fillId="6" borderId="25" xfId="0" applyFill="1" applyBorder="1" applyAlignment="1">
      <alignment vertical="center"/>
    </xf>
    <xf numFmtId="0" fontId="11" fillId="2" borderId="0" xfId="0" applyFont="1" applyFill="1" applyAlignment="1">
      <alignment vertical="center" wrapText="1"/>
    </xf>
    <xf numFmtId="0" fontId="0" fillId="0" borderId="23" xfId="0" applyBorder="1"/>
    <xf numFmtId="0" fontId="0" fillId="0" borderId="25" xfId="0" applyBorder="1"/>
    <xf numFmtId="0" fontId="0" fillId="0" borderId="26" xfId="0" applyBorder="1"/>
    <xf numFmtId="0" fontId="0" fillId="0" borderId="27" xfId="0" applyBorder="1"/>
    <xf numFmtId="0" fontId="0" fillId="0" borderId="9" xfId="0" applyBorder="1"/>
    <xf numFmtId="0" fontId="0" fillId="0" borderId="15" xfId="0" applyBorder="1"/>
    <xf numFmtId="0" fontId="0" fillId="0" borderId="28" xfId="0" applyBorder="1"/>
    <xf numFmtId="0" fontId="0" fillId="0" borderId="29" xfId="0" applyBorder="1"/>
    <xf numFmtId="0" fontId="0" fillId="0" borderId="30" xfId="0" applyBorder="1"/>
    <xf numFmtId="0" fontId="0" fillId="0" borderId="12" xfId="0" applyBorder="1"/>
    <xf numFmtId="0" fontId="0" fillId="0" borderId="20" xfId="0" applyBorder="1" applyAlignment="1">
      <alignment wrapText="1"/>
    </xf>
    <xf numFmtId="0" fontId="0" fillId="11" borderId="7" xfId="0" applyFill="1" applyBorder="1"/>
    <xf numFmtId="0" fontId="0" fillId="11" borderId="8" xfId="0" applyFill="1" applyBorder="1"/>
    <xf numFmtId="0" fontId="11" fillId="2" borderId="7" xfId="0" applyFont="1" applyFill="1" applyBorder="1" applyAlignment="1" applyProtection="1">
      <alignment horizontal="center"/>
      <protection locked="0"/>
    </xf>
    <xf numFmtId="0" fontId="11" fillId="2" borderId="2" xfId="0" applyFont="1" applyFill="1" applyBorder="1" applyAlignment="1" applyProtection="1">
      <alignment horizontal="center"/>
      <protection locked="0"/>
    </xf>
    <xf numFmtId="0" fontId="11" fillId="2" borderId="2" xfId="0" applyFont="1" applyFill="1" applyBorder="1" applyAlignment="1" applyProtection="1">
      <alignment horizontal="center" vertical="center"/>
      <protection locked="0"/>
    </xf>
    <xf numFmtId="0" fontId="11" fillId="0" borderId="2" xfId="0" applyFont="1" applyBorder="1"/>
    <xf numFmtId="2" fontId="0" fillId="0" borderId="0" xfId="0" applyNumberFormat="1"/>
    <xf numFmtId="1" fontId="0" fillId="9" borderId="17" xfId="0" applyNumberFormat="1" applyFill="1" applyBorder="1"/>
    <xf numFmtId="1" fontId="0" fillId="9" borderId="21" xfId="0" applyNumberFormat="1" applyFill="1" applyBorder="1"/>
    <xf numFmtId="1" fontId="0" fillId="0" borderId="18" xfId="0" applyNumberFormat="1" applyBorder="1"/>
    <xf numFmtId="1" fontId="0" fillId="0" borderId="16" xfId="0" applyNumberFormat="1" applyBorder="1"/>
    <xf numFmtId="1" fontId="0" fillId="0" borderId="19" xfId="0" applyNumberFormat="1" applyBorder="1"/>
    <xf numFmtId="1" fontId="0" fillId="0" borderId="22" xfId="0" applyNumberFormat="1" applyBorder="1"/>
    <xf numFmtId="166" fontId="11" fillId="2" borderId="2" xfId="0" applyNumberFormat="1" applyFont="1" applyFill="1" applyBorder="1"/>
    <xf numFmtId="164" fontId="11" fillId="2" borderId="2" xfId="1" applyNumberFormat="1" applyFont="1" applyFill="1" applyBorder="1"/>
    <xf numFmtId="167" fontId="11" fillId="2" borderId="2" xfId="1" applyNumberFormat="1" applyFont="1" applyFill="1" applyBorder="1"/>
    <xf numFmtId="0" fontId="0" fillId="9" borderId="16" xfId="0" applyFill="1" applyBorder="1"/>
    <xf numFmtId="1" fontId="0" fillId="9" borderId="18" xfId="0" applyNumberFormat="1" applyFill="1" applyBorder="1"/>
    <xf numFmtId="1" fontId="0" fillId="9" borderId="16" xfId="0" applyNumberFormat="1" applyFill="1" applyBorder="1"/>
    <xf numFmtId="0" fontId="11" fillId="2" borderId="2" xfId="0" applyFont="1" applyFill="1" applyBorder="1" applyAlignment="1">
      <alignment horizontal="right"/>
    </xf>
    <xf numFmtId="0" fontId="0" fillId="0" borderId="31" xfId="0" applyBorder="1"/>
    <xf numFmtId="0" fontId="0" fillId="0" borderId="25" xfId="0" applyBorder="1" applyAlignment="1">
      <alignment wrapText="1"/>
    </xf>
    <xf numFmtId="0" fontId="1" fillId="2" borderId="0" xfId="2" applyFont="1" applyFill="1" applyAlignment="1">
      <alignment horizontal="left" vertical="top" wrapText="1" indent="7"/>
    </xf>
    <xf numFmtId="0" fontId="4" fillId="7" borderId="10" xfId="0" applyFont="1" applyFill="1" applyBorder="1" applyAlignment="1">
      <alignment vertical="center"/>
    </xf>
    <xf numFmtId="0" fontId="4" fillId="7" borderId="15" xfId="0" applyFont="1" applyFill="1" applyBorder="1" applyAlignment="1">
      <alignment vertical="center"/>
    </xf>
    <xf numFmtId="0" fontId="1" fillId="2" borderId="0" xfId="0" applyFont="1" applyFill="1"/>
    <xf numFmtId="164" fontId="1" fillId="2" borderId="0" xfId="1" applyNumberFormat="1" applyFont="1" applyFill="1" applyBorder="1"/>
    <xf numFmtId="0" fontId="1" fillId="8" borderId="0" xfId="0" applyFont="1" applyFill="1"/>
    <xf numFmtId="0" fontId="9" fillId="4" borderId="3" xfId="0" applyFont="1" applyFill="1" applyBorder="1" applyAlignment="1">
      <alignment horizontal="center"/>
    </xf>
    <xf numFmtId="0" fontId="9" fillId="4" borderId="4" xfId="0" applyFont="1" applyFill="1" applyBorder="1" applyAlignment="1">
      <alignment horizontal="center"/>
    </xf>
    <xf numFmtId="0" fontId="9" fillId="4" borderId="9" xfId="0" applyFont="1" applyFill="1" applyBorder="1" applyAlignment="1">
      <alignment horizontal="center"/>
    </xf>
    <xf numFmtId="0" fontId="9" fillId="4" borderId="10" xfId="0" applyFont="1" applyFill="1" applyBorder="1" applyAlignment="1">
      <alignment horizontal="center"/>
    </xf>
    <xf numFmtId="0" fontId="9" fillId="4" borderId="11" xfId="0" applyFont="1" applyFill="1" applyBorder="1" applyAlignment="1">
      <alignment horizontal="center"/>
    </xf>
    <xf numFmtId="0" fontId="9" fillId="2" borderId="7" xfId="0" quotePrefix="1" applyFont="1" applyFill="1" applyBorder="1" applyAlignment="1" applyProtection="1">
      <alignment horizontal="center" vertical="center"/>
      <protection locked="0"/>
    </xf>
    <xf numFmtId="0" fontId="9" fillId="2" borderId="8" xfId="0" quotePrefix="1"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11" fillId="2" borderId="0" xfId="0" applyFont="1" applyFill="1" applyAlignment="1">
      <alignment horizontal="left" vertical="center" wrapText="1"/>
    </xf>
  </cellXfs>
  <cellStyles count="3">
    <cellStyle name="Comma" xfId="1" builtinId="3"/>
    <cellStyle name="Normal" xfId="0" builtinId="0"/>
    <cellStyle name="Normal_calclight_3121"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63"/>
  <sheetViews>
    <sheetView showGridLines="0" showRowColHeaders="0" view="pageBreakPreview" zoomScale="98" zoomScaleNormal="85" workbookViewId="0"/>
  </sheetViews>
  <sheetFormatPr defaultRowHeight="15.6"/>
  <cols>
    <col min="2" max="2" width="117" customWidth="1"/>
  </cols>
  <sheetData>
    <row r="1" spans="1:13">
      <c r="A1" s="1"/>
      <c r="C1" s="1"/>
      <c r="D1" s="1"/>
      <c r="E1" s="1"/>
      <c r="F1" s="1"/>
      <c r="G1" s="1"/>
      <c r="H1" s="1"/>
      <c r="I1" s="1"/>
      <c r="J1" s="1"/>
      <c r="K1" s="1"/>
      <c r="L1" s="1"/>
      <c r="M1" s="1"/>
    </row>
    <row r="2" spans="1:13" ht="63" customHeight="1">
      <c r="A2" s="1"/>
      <c r="B2" s="13" t="s">
        <v>0</v>
      </c>
      <c r="C2" s="1"/>
      <c r="D2" s="1"/>
      <c r="E2" s="1"/>
      <c r="F2" s="1"/>
      <c r="G2" s="1"/>
      <c r="H2" s="1"/>
      <c r="I2" s="1"/>
      <c r="J2" s="1"/>
      <c r="K2" s="1"/>
      <c r="L2" s="1"/>
      <c r="M2" s="1"/>
    </row>
    <row r="3" spans="1:13" ht="15" customHeight="1">
      <c r="A3" s="1"/>
      <c r="B3" s="18"/>
      <c r="C3" s="1"/>
      <c r="D3" s="1"/>
      <c r="E3" s="1"/>
      <c r="F3" s="1"/>
      <c r="G3" s="1"/>
      <c r="H3" s="1"/>
      <c r="I3" s="1"/>
      <c r="J3" s="1"/>
      <c r="K3" s="1"/>
      <c r="L3" s="1"/>
      <c r="M3" s="1"/>
    </row>
    <row r="4" spans="1:13" ht="15" customHeight="1">
      <c r="A4" s="1"/>
      <c r="B4" s="18" t="s">
        <v>1</v>
      </c>
      <c r="C4" s="1"/>
      <c r="D4" s="1"/>
      <c r="E4" s="1"/>
      <c r="F4" s="1"/>
      <c r="G4" s="1"/>
      <c r="H4" s="1"/>
      <c r="I4" s="1"/>
      <c r="J4" s="1"/>
      <c r="K4" s="1"/>
      <c r="L4" s="1"/>
      <c r="M4" s="1"/>
    </row>
    <row r="5" spans="1:13" ht="66" customHeight="1">
      <c r="A5" s="1"/>
      <c r="B5" s="15" t="s">
        <v>2</v>
      </c>
      <c r="C5" s="1"/>
      <c r="D5" s="1"/>
      <c r="E5" s="1"/>
      <c r="F5" s="1"/>
      <c r="G5" s="1"/>
      <c r="H5" s="1"/>
      <c r="I5" s="1"/>
      <c r="J5" s="1"/>
      <c r="K5" s="1"/>
      <c r="L5" s="1"/>
      <c r="M5" s="1"/>
    </row>
    <row r="6" spans="1:13" ht="15" customHeight="1">
      <c r="A6" s="1"/>
      <c r="B6" s="18" t="s">
        <v>3</v>
      </c>
      <c r="C6" s="1"/>
      <c r="D6" s="1"/>
      <c r="E6" s="1"/>
      <c r="F6" s="1"/>
      <c r="G6" s="1"/>
      <c r="H6" s="1"/>
      <c r="I6" s="1"/>
      <c r="J6" s="1"/>
      <c r="K6" s="1"/>
      <c r="L6" s="1"/>
      <c r="M6" s="1"/>
    </row>
    <row r="7" spans="1:13" ht="27.75" customHeight="1">
      <c r="A7" s="1"/>
      <c r="B7" s="15" t="s">
        <v>4</v>
      </c>
      <c r="C7" s="1"/>
      <c r="D7" s="1"/>
      <c r="E7" s="1"/>
      <c r="F7" s="1"/>
      <c r="G7" s="1"/>
      <c r="H7" s="1"/>
      <c r="I7" s="1"/>
      <c r="J7" s="1"/>
      <c r="K7" s="1"/>
      <c r="L7" s="1"/>
      <c r="M7" s="1"/>
    </row>
    <row r="8" spans="1:13" ht="15" customHeight="1">
      <c r="A8" s="1"/>
      <c r="B8" s="18" t="s">
        <v>5</v>
      </c>
      <c r="C8" s="1"/>
      <c r="D8" s="1"/>
      <c r="E8" s="1"/>
      <c r="F8" s="1"/>
      <c r="G8" s="1"/>
      <c r="H8" s="1"/>
      <c r="I8" s="1"/>
      <c r="J8" s="1"/>
      <c r="K8" s="1"/>
      <c r="L8" s="1"/>
      <c r="M8" s="1"/>
    </row>
    <row r="9" spans="1:13" ht="50.25" customHeight="1">
      <c r="A9" s="1"/>
      <c r="B9" s="15" t="s">
        <v>6</v>
      </c>
      <c r="C9" s="1"/>
      <c r="D9" s="1"/>
      <c r="E9" s="1"/>
      <c r="F9" s="1"/>
      <c r="G9" s="1"/>
      <c r="H9" s="1"/>
      <c r="I9" s="1"/>
      <c r="J9" s="1"/>
      <c r="K9" s="1"/>
      <c r="L9" s="1"/>
      <c r="M9" s="1"/>
    </row>
    <row r="10" spans="1:13" ht="15" customHeight="1">
      <c r="A10" s="1"/>
      <c r="B10" s="18" t="s">
        <v>7</v>
      </c>
      <c r="C10" s="1"/>
      <c r="D10" s="1"/>
      <c r="E10" s="1"/>
      <c r="F10" s="1"/>
      <c r="G10" s="1"/>
      <c r="H10" s="1"/>
      <c r="I10" s="1"/>
      <c r="J10" s="1"/>
      <c r="K10" s="1"/>
      <c r="L10" s="1"/>
      <c r="M10" s="1"/>
    </row>
    <row r="11" spans="1:13" ht="50.25" customHeight="1">
      <c r="A11" s="1"/>
      <c r="B11" s="15" t="s">
        <v>8</v>
      </c>
      <c r="C11" s="1"/>
      <c r="D11" s="1"/>
      <c r="E11" s="1"/>
      <c r="F11" s="1"/>
      <c r="G11" s="1"/>
      <c r="H11" s="1"/>
      <c r="I11" s="1"/>
      <c r="J11" s="1"/>
      <c r="K11" s="1"/>
      <c r="L11" s="1"/>
      <c r="M11" s="1"/>
    </row>
    <row r="12" spans="1:13" ht="15" customHeight="1">
      <c r="A12" s="1"/>
      <c r="B12" s="18"/>
      <c r="C12" s="1"/>
      <c r="D12" s="1"/>
      <c r="E12" s="1"/>
      <c r="F12" s="1"/>
      <c r="G12" s="1"/>
      <c r="H12" s="1"/>
      <c r="I12" s="1"/>
      <c r="J12" s="1"/>
      <c r="K12" s="1"/>
      <c r="L12" s="1"/>
      <c r="M12" s="1"/>
    </row>
    <row r="13" spans="1:13" ht="15" customHeight="1">
      <c r="A13" s="1"/>
      <c r="B13" s="14" t="s">
        <v>9</v>
      </c>
      <c r="C13" s="1"/>
      <c r="D13" s="1"/>
      <c r="E13" s="1"/>
      <c r="F13" s="1"/>
      <c r="G13" s="1"/>
      <c r="H13" s="1"/>
      <c r="I13" s="1"/>
      <c r="J13" s="1"/>
      <c r="K13" s="1"/>
      <c r="L13" s="1"/>
      <c r="M13" s="1"/>
    </row>
    <row r="14" spans="1:13" ht="24.95" customHeight="1">
      <c r="A14" s="1"/>
      <c r="B14" s="15" t="s">
        <v>10</v>
      </c>
      <c r="C14" s="1"/>
      <c r="D14" s="1"/>
      <c r="E14" s="1"/>
      <c r="F14" s="1"/>
      <c r="G14" s="1"/>
      <c r="H14" s="1"/>
      <c r="I14" s="1"/>
      <c r="J14" s="1"/>
      <c r="K14" s="1"/>
      <c r="L14" s="1"/>
      <c r="M14" s="1"/>
    </row>
    <row r="15" spans="1:13" ht="15" customHeight="1">
      <c r="A15" s="1"/>
      <c r="B15" s="85"/>
      <c r="C15" s="1"/>
      <c r="D15" s="1"/>
      <c r="E15" s="1"/>
      <c r="F15" s="1"/>
      <c r="G15" s="1"/>
      <c r="H15" s="1"/>
      <c r="I15" s="1"/>
      <c r="J15" s="1"/>
      <c r="K15" s="1"/>
      <c r="L15" s="1"/>
      <c r="M15" s="1"/>
    </row>
    <row r="16" spans="1:13" ht="15" customHeight="1">
      <c r="A16" s="1"/>
      <c r="B16" s="14" t="s">
        <v>11</v>
      </c>
      <c r="C16" s="1"/>
      <c r="D16" s="1"/>
      <c r="E16" s="1"/>
      <c r="F16" s="1"/>
      <c r="G16" s="1"/>
      <c r="H16" s="1"/>
      <c r="I16" s="1"/>
      <c r="J16" s="1"/>
      <c r="K16" s="1"/>
      <c r="L16" s="1"/>
      <c r="M16" s="1"/>
    </row>
    <row r="17" spans="1:13" ht="24.95" customHeight="1">
      <c r="A17" s="1"/>
      <c r="B17" s="15" t="s">
        <v>12</v>
      </c>
      <c r="C17" s="1"/>
      <c r="D17" s="1"/>
      <c r="E17" s="1"/>
      <c r="F17" s="1"/>
      <c r="G17" s="1"/>
      <c r="H17" s="1"/>
      <c r="I17" s="1"/>
      <c r="J17" s="1"/>
      <c r="K17" s="1"/>
      <c r="L17" s="1"/>
      <c r="M17" s="1"/>
    </row>
    <row r="18" spans="1:13">
      <c r="A18" s="1"/>
      <c r="B18" s="16"/>
      <c r="C18" s="1"/>
      <c r="D18" s="1"/>
      <c r="E18" s="1"/>
      <c r="F18" s="1"/>
      <c r="G18" s="1"/>
      <c r="H18" s="1"/>
      <c r="I18" s="1"/>
      <c r="J18" s="1"/>
      <c r="K18" s="1"/>
      <c r="L18" s="1"/>
      <c r="M18" s="1"/>
    </row>
    <row r="19" spans="1:13" ht="15" customHeight="1">
      <c r="A19" s="1"/>
      <c r="B19" s="14" t="s">
        <v>13</v>
      </c>
      <c r="C19" s="1"/>
      <c r="D19" s="1"/>
      <c r="E19" s="1"/>
      <c r="F19" s="1"/>
      <c r="G19" s="1"/>
      <c r="H19" s="1"/>
      <c r="I19" s="1"/>
      <c r="J19" s="1"/>
      <c r="K19" s="1"/>
      <c r="L19" s="1"/>
      <c r="M19" s="1"/>
    </row>
    <row r="20" spans="1:13" ht="24.95" customHeight="1">
      <c r="A20" s="1"/>
      <c r="B20" s="15" t="s">
        <v>14</v>
      </c>
      <c r="C20" s="1"/>
      <c r="D20" s="1"/>
      <c r="E20" s="1"/>
      <c r="F20" s="1"/>
      <c r="G20" s="1"/>
      <c r="H20" s="1"/>
      <c r="I20" s="1"/>
      <c r="J20" s="1"/>
      <c r="K20" s="1"/>
      <c r="L20" s="1"/>
      <c r="M20" s="1"/>
    </row>
    <row r="21" spans="1:13" ht="15" customHeight="1">
      <c r="A21" s="1"/>
      <c r="B21" s="1"/>
      <c r="C21" s="1"/>
      <c r="D21" s="1"/>
      <c r="E21" s="1"/>
      <c r="F21" s="1"/>
      <c r="G21" s="1"/>
      <c r="H21" s="1"/>
      <c r="I21" s="1"/>
      <c r="J21" s="1"/>
      <c r="K21" s="1"/>
      <c r="L21" s="1"/>
      <c r="M21" s="1"/>
    </row>
    <row r="22" spans="1:13" ht="15" customHeight="1">
      <c r="A22" s="1"/>
      <c r="B22" s="14" t="s">
        <v>15</v>
      </c>
      <c r="C22" s="1"/>
      <c r="D22" s="1"/>
      <c r="E22" s="1"/>
      <c r="F22" s="1"/>
      <c r="G22" s="1"/>
      <c r="H22" s="1"/>
      <c r="I22" s="1"/>
      <c r="J22" s="1"/>
      <c r="K22" s="1"/>
      <c r="L22" s="1"/>
      <c r="M22" s="1"/>
    </row>
    <row r="23" spans="1:13" ht="14.25" customHeight="1">
      <c r="A23" s="1"/>
      <c r="B23" s="15" t="s">
        <v>16</v>
      </c>
      <c r="C23" s="1"/>
      <c r="D23" s="1"/>
      <c r="E23" s="1"/>
      <c r="F23" s="1"/>
      <c r="G23" s="1"/>
      <c r="H23" s="1"/>
      <c r="I23" s="1"/>
      <c r="J23" s="1"/>
      <c r="K23" s="1"/>
      <c r="L23" s="1"/>
      <c r="M23" s="1"/>
    </row>
    <row r="24" spans="1:13" ht="14.25" customHeight="1">
      <c r="A24" s="1"/>
      <c r="B24" s="33" t="s">
        <v>17</v>
      </c>
      <c r="C24" s="1"/>
      <c r="D24" s="1"/>
      <c r="E24" s="1"/>
      <c r="F24" s="1"/>
      <c r="G24" s="1"/>
      <c r="H24" s="1"/>
      <c r="I24" s="1"/>
      <c r="J24" s="1"/>
      <c r="K24" s="1"/>
      <c r="L24" s="1"/>
      <c r="M24" s="1"/>
    </row>
    <row r="25" spans="1:13" ht="12.75" customHeight="1">
      <c r="A25" s="1"/>
      <c r="B25" s="33" t="s">
        <v>18</v>
      </c>
      <c r="C25" s="1"/>
      <c r="D25" s="1"/>
      <c r="E25" s="1"/>
      <c r="F25" s="1"/>
      <c r="G25" s="1"/>
      <c r="H25" s="1"/>
      <c r="I25" s="1"/>
      <c r="J25" s="1"/>
      <c r="K25" s="1"/>
      <c r="L25" s="1"/>
      <c r="M25" s="1"/>
    </row>
    <row r="26" spans="1:13" ht="11.25" customHeight="1">
      <c r="A26" s="1"/>
      <c r="B26" s="33" t="s">
        <v>19</v>
      </c>
      <c r="C26" s="1"/>
      <c r="D26" s="1"/>
      <c r="E26" s="1"/>
      <c r="F26" s="1"/>
      <c r="G26" s="1"/>
      <c r="H26" s="1"/>
      <c r="I26" s="1"/>
      <c r="J26" s="1"/>
      <c r="K26" s="1"/>
      <c r="L26" s="1"/>
      <c r="M26" s="1"/>
    </row>
    <row r="27" spans="1:13" ht="15" customHeight="1">
      <c r="A27" s="1"/>
      <c r="B27" s="33"/>
      <c r="C27" s="1"/>
      <c r="D27" s="1"/>
      <c r="E27" s="1"/>
      <c r="F27" s="1"/>
      <c r="G27" s="1"/>
      <c r="H27" s="1"/>
      <c r="I27" s="1"/>
      <c r="J27" s="1"/>
      <c r="K27" s="1"/>
      <c r="L27" s="1"/>
      <c r="M27" s="1"/>
    </row>
    <row r="28" spans="1:13">
      <c r="A28" s="1"/>
      <c r="B28" s="14" t="s">
        <v>20</v>
      </c>
      <c r="C28" s="1"/>
      <c r="D28" s="1"/>
      <c r="E28" s="1"/>
      <c r="F28" s="1"/>
      <c r="G28" s="1"/>
      <c r="H28" s="1"/>
      <c r="I28" s="1"/>
      <c r="J28" s="1"/>
      <c r="K28" s="1"/>
      <c r="L28" s="1"/>
      <c r="M28" s="1"/>
    </row>
    <row r="29" spans="1:13">
      <c r="A29" s="1"/>
      <c r="B29" s="15" t="s">
        <v>21</v>
      </c>
      <c r="C29" s="1"/>
      <c r="D29" s="1"/>
      <c r="E29" s="1"/>
      <c r="F29" s="1"/>
      <c r="G29" s="1"/>
      <c r="H29" s="1"/>
      <c r="I29" s="1"/>
      <c r="J29" s="1"/>
      <c r="K29" s="1"/>
      <c r="L29" s="1"/>
      <c r="M29" s="1"/>
    </row>
    <row r="30" spans="1:13">
      <c r="A30" s="1"/>
      <c r="B30" s="33" t="s">
        <v>22</v>
      </c>
      <c r="C30" s="1"/>
      <c r="D30" s="1"/>
      <c r="E30" s="1"/>
      <c r="F30" s="1"/>
      <c r="G30" s="1"/>
      <c r="H30" s="1"/>
      <c r="I30" s="1"/>
      <c r="J30" s="1"/>
      <c r="K30" s="1"/>
      <c r="L30" s="1"/>
      <c r="M30" s="1"/>
    </row>
    <row r="31" spans="1:13">
      <c r="A31" s="1"/>
      <c r="B31" s="33" t="s">
        <v>23</v>
      </c>
      <c r="C31" s="1"/>
      <c r="D31" s="1"/>
      <c r="E31" s="1"/>
      <c r="F31" s="1"/>
      <c r="G31" s="1"/>
      <c r="H31" s="1"/>
      <c r="I31" s="1"/>
      <c r="J31" s="1"/>
      <c r="K31" s="1"/>
      <c r="L31" s="1"/>
      <c r="M31" s="1"/>
    </row>
    <row r="32" spans="1:13">
      <c r="A32" s="1"/>
      <c r="B32" s="33" t="s">
        <v>24</v>
      </c>
      <c r="C32" s="1"/>
      <c r="D32" s="1"/>
      <c r="E32" s="1"/>
      <c r="F32" s="1"/>
      <c r="G32" s="1"/>
      <c r="H32" s="1"/>
      <c r="I32" s="1"/>
      <c r="J32" s="1"/>
      <c r="K32" s="1"/>
      <c r="L32" s="1"/>
      <c r="M32" s="1"/>
    </row>
    <row r="33" spans="1:13">
      <c r="A33" s="1"/>
      <c r="B33" s="33" t="s">
        <v>25</v>
      </c>
      <c r="C33" s="1"/>
      <c r="D33" s="1"/>
      <c r="E33" s="1"/>
      <c r="F33" s="1"/>
      <c r="G33" s="1"/>
      <c r="H33" s="1"/>
      <c r="I33" s="1"/>
      <c r="J33" s="1"/>
      <c r="K33" s="1"/>
      <c r="L33" s="1"/>
      <c r="M33" s="1"/>
    </row>
    <row r="34" spans="1:13">
      <c r="A34" s="1"/>
      <c r="B34" s="15"/>
      <c r="C34" s="1"/>
      <c r="D34" s="1"/>
      <c r="E34" s="1"/>
      <c r="F34" s="1"/>
      <c r="G34" s="1"/>
      <c r="H34" s="1"/>
      <c r="I34" s="1"/>
      <c r="J34" s="1"/>
      <c r="K34" s="1"/>
      <c r="L34" s="1"/>
      <c r="M34" s="1"/>
    </row>
    <row r="35" spans="1:13">
      <c r="A35" s="1"/>
      <c r="B35" s="33"/>
      <c r="C35" s="1"/>
      <c r="D35" s="1"/>
      <c r="E35" s="1"/>
      <c r="F35" s="1"/>
      <c r="G35" s="1"/>
      <c r="H35" s="1"/>
      <c r="I35" s="1"/>
      <c r="J35" s="1"/>
      <c r="K35" s="1"/>
      <c r="L35" s="1"/>
      <c r="M35" s="1"/>
    </row>
    <row r="36" spans="1:13">
      <c r="A36" s="1"/>
      <c r="B36" s="33"/>
      <c r="C36" s="1"/>
      <c r="D36" s="1"/>
      <c r="E36" s="1"/>
      <c r="F36" s="1"/>
      <c r="G36" s="1"/>
      <c r="H36" s="1"/>
      <c r="I36" s="1"/>
      <c r="J36" s="1"/>
      <c r="K36" s="1"/>
      <c r="L36" s="1"/>
      <c r="M36" s="1"/>
    </row>
    <row r="37" spans="1:13">
      <c r="A37" s="1"/>
      <c r="B37" s="1"/>
      <c r="C37" s="1"/>
      <c r="D37" s="1"/>
      <c r="E37" s="1"/>
      <c r="F37" s="1"/>
      <c r="G37" s="1"/>
      <c r="H37" s="1"/>
      <c r="I37" s="1"/>
      <c r="J37" s="1"/>
      <c r="K37" s="1"/>
      <c r="L37" s="1"/>
      <c r="M37" s="1"/>
    </row>
    <row r="38" spans="1:13">
      <c r="A38" s="1"/>
      <c r="B38" s="1"/>
      <c r="C38" s="1"/>
      <c r="D38" s="1"/>
      <c r="E38" s="1"/>
      <c r="F38" s="1"/>
      <c r="G38" s="1"/>
      <c r="H38" s="1"/>
      <c r="I38" s="1"/>
      <c r="J38" s="1"/>
      <c r="K38" s="1"/>
      <c r="L38" s="1"/>
      <c r="M38" s="1"/>
    </row>
    <row r="39" spans="1:13">
      <c r="A39" s="1"/>
      <c r="B39" s="1"/>
      <c r="C39" s="1"/>
      <c r="D39" s="1"/>
      <c r="E39" s="1"/>
      <c r="F39" s="1"/>
      <c r="G39" s="1"/>
      <c r="H39" s="1"/>
      <c r="I39" s="1"/>
      <c r="J39" s="1"/>
      <c r="K39" s="1"/>
      <c r="L39" s="1"/>
      <c r="M39" s="1"/>
    </row>
    <row r="40" spans="1:13">
      <c r="A40" s="1"/>
      <c r="B40" s="1"/>
      <c r="C40" s="1"/>
      <c r="D40" s="1"/>
      <c r="E40" s="1"/>
      <c r="F40" s="1"/>
      <c r="G40" s="1"/>
      <c r="H40" s="1"/>
      <c r="I40" s="1"/>
      <c r="J40" s="1"/>
      <c r="K40" s="1"/>
      <c r="L40" s="1"/>
      <c r="M40" s="1"/>
    </row>
    <row r="41" spans="1:13">
      <c r="A41" s="1"/>
      <c r="B41" s="1"/>
      <c r="C41" s="1"/>
      <c r="D41" s="1"/>
      <c r="E41" s="1"/>
      <c r="F41" s="1"/>
      <c r="G41" s="1"/>
      <c r="H41" s="1"/>
      <c r="I41" s="1"/>
      <c r="J41" s="1"/>
      <c r="K41" s="1"/>
      <c r="L41" s="1"/>
      <c r="M41" s="1"/>
    </row>
    <row r="42" spans="1:13">
      <c r="A42" s="1"/>
      <c r="B42" s="1"/>
      <c r="C42" s="1"/>
      <c r="D42" s="1"/>
      <c r="E42" s="1"/>
      <c r="F42" s="1"/>
      <c r="G42" s="1"/>
      <c r="H42" s="1"/>
      <c r="I42" s="1"/>
      <c r="J42" s="1"/>
      <c r="K42" s="1"/>
      <c r="L42" s="1"/>
      <c r="M42" s="1"/>
    </row>
    <row r="43" spans="1:13">
      <c r="A43" s="1"/>
      <c r="B43" s="1"/>
      <c r="C43" s="1"/>
      <c r="D43" s="1"/>
      <c r="E43" s="1"/>
      <c r="F43" s="1"/>
      <c r="G43" s="1"/>
      <c r="H43" s="1"/>
      <c r="I43" s="1"/>
      <c r="J43" s="1"/>
      <c r="K43" s="1"/>
      <c r="L43" s="1"/>
      <c r="M43" s="1"/>
    </row>
    <row r="44" spans="1:13">
      <c r="A44" s="1"/>
      <c r="B44" s="1"/>
      <c r="C44" s="1"/>
      <c r="D44" s="1"/>
      <c r="E44" s="1"/>
      <c r="F44" s="1"/>
      <c r="G44" s="1"/>
      <c r="H44" s="1"/>
      <c r="I44" s="1"/>
      <c r="J44" s="1"/>
      <c r="K44" s="1"/>
      <c r="L44" s="1"/>
      <c r="M44" s="1"/>
    </row>
    <row r="45" spans="1:13">
      <c r="A45" s="1"/>
      <c r="B45" s="1"/>
      <c r="C45" s="1"/>
      <c r="D45" s="1"/>
      <c r="E45" s="1"/>
      <c r="F45" s="1"/>
      <c r="G45" s="1"/>
      <c r="H45" s="1"/>
      <c r="I45" s="1"/>
      <c r="J45" s="1"/>
      <c r="K45" s="1"/>
      <c r="L45" s="1"/>
      <c r="M45" s="1"/>
    </row>
    <row r="46" spans="1:13">
      <c r="A46" s="1"/>
      <c r="B46" s="1"/>
      <c r="C46" s="1"/>
      <c r="D46" s="1"/>
      <c r="E46" s="1"/>
      <c r="F46" s="1"/>
      <c r="G46" s="1"/>
      <c r="H46" s="1"/>
      <c r="I46" s="1"/>
      <c r="J46" s="1"/>
      <c r="K46" s="1"/>
      <c r="L46" s="1"/>
      <c r="M46" s="1"/>
    </row>
    <row r="47" spans="1:13">
      <c r="A47" s="1"/>
      <c r="B47" s="1"/>
      <c r="C47" s="1"/>
      <c r="D47" s="1"/>
      <c r="E47" s="1"/>
      <c r="F47" s="1"/>
      <c r="G47" s="1"/>
      <c r="H47" s="1"/>
      <c r="I47" s="1"/>
      <c r="J47" s="1"/>
      <c r="K47" s="1"/>
      <c r="L47" s="1"/>
      <c r="M47" s="1"/>
    </row>
    <row r="48" spans="1:13">
      <c r="A48" s="1"/>
      <c r="B48" s="1"/>
      <c r="C48" s="1"/>
      <c r="D48" s="1"/>
      <c r="E48" s="1"/>
      <c r="F48" s="1"/>
      <c r="G48" s="1"/>
      <c r="H48" s="1"/>
      <c r="I48" s="1"/>
      <c r="J48" s="1"/>
      <c r="K48" s="1"/>
      <c r="L48" s="1"/>
      <c r="M48" s="1"/>
    </row>
    <row r="49" spans="1:13">
      <c r="A49" s="1"/>
      <c r="B49" s="1"/>
      <c r="C49" s="1"/>
      <c r="D49" s="1"/>
      <c r="E49" s="1"/>
      <c r="F49" s="1"/>
      <c r="G49" s="1"/>
      <c r="H49" s="1"/>
      <c r="I49" s="1"/>
      <c r="J49" s="1"/>
      <c r="K49" s="1"/>
      <c r="L49" s="1"/>
      <c r="M49" s="1"/>
    </row>
    <row r="50" spans="1:13">
      <c r="A50" s="1"/>
      <c r="B50" s="1"/>
      <c r="C50" s="1"/>
      <c r="D50" s="1"/>
      <c r="E50" s="1"/>
      <c r="F50" s="1"/>
      <c r="G50" s="1"/>
      <c r="H50" s="1"/>
      <c r="I50" s="1"/>
      <c r="J50" s="1"/>
      <c r="K50" s="1"/>
      <c r="L50" s="1"/>
      <c r="M50" s="1"/>
    </row>
    <row r="51" spans="1:13">
      <c r="A51" s="1"/>
      <c r="B51" s="1"/>
      <c r="C51" s="1"/>
      <c r="D51" s="1"/>
      <c r="E51" s="1"/>
      <c r="F51" s="1"/>
      <c r="G51" s="1"/>
      <c r="H51" s="1"/>
      <c r="I51" s="1"/>
      <c r="J51" s="1"/>
      <c r="K51" s="1"/>
      <c r="L51" s="1"/>
      <c r="M51" s="1"/>
    </row>
    <row r="52" spans="1:13">
      <c r="A52" s="1"/>
      <c r="B52" s="1"/>
      <c r="C52" s="1"/>
      <c r="D52" s="1"/>
      <c r="E52" s="1"/>
      <c r="F52" s="1"/>
      <c r="G52" s="1"/>
      <c r="H52" s="1"/>
      <c r="I52" s="1"/>
      <c r="J52" s="1"/>
      <c r="K52" s="1"/>
      <c r="L52" s="1"/>
      <c r="M52" s="1"/>
    </row>
    <row r="53" spans="1:13">
      <c r="A53" s="1"/>
      <c r="B53" s="1"/>
      <c r="C53" s="1"/>
      <c r="D53" s="1"/>
      <c r="E53" s="1"/>
      <c r="F53" s="1"/>
      <c r="G53" s="1"/>
      <c r="H53" s="1"/>
      <c r="I53" s="1"/>
      <c r="J53" s="1"/>
      <c r="K53" s="1"/>
      <c r="L53" s="1"/>
      <c r="M53" s="1"/>
    </row>
    <row r="54" spans="1:13">
      <c r="A54" s="1"/>
      <c r="B54" s="1"/>
      <c r="C54" s="1"/>
      <c r="D54" s="1"/>
      <c r="E54" s="1"/>
      <c r="F54" s="1"/>
      <c r="G54" s="1"/>
      <c r="H54" s="1"/>
      <c r="I54" s="1"/>
      <c r="J54" s="1"/>
      <c r="K54" s="1"/>
      <c r="L54" s="1"/>
      <c r="M54" s="1"/>
    </row>
    <row r="55" spans="1:13">
      <c r="A55" s="1"/>
      <c r="B55" s="1"/>
      <c r="C55" s="1"/>
      <c r="D55" s="1"/>
      <c r="E55" s="1"/>
      <c r="F55" s="1"/>
      <c r="G55" s="1"/>
      <c r="H55" s="1"/>
      <c r="I55" s="1"/>
      <c r="J55" s="1"/>
      <c r="K55" s="1"/>
      <c r="L55" s="1"/>
      <c r="M55" s="1"/>
    </row>
    <row r="56" spans="1:13">
      <c r="A56" s="1"/>
      <c r="B56" s="1"/>
      <c r="C56" s="1"/>
      <c r="D56" s="1"/>
      <c r="E56" s="1"/>
      <c r="F56" s="1"/>
      <c r="G56" s="1"/>
      <c r="H56" s="1"/>
      <c r="I56" s="1"/>
      <c r="J56" s="1"/>
      <c r="K56" s="1"/>
      <c r="L56" s="1"/>
      <c r="M56" s="1"/>
    </row>
    <row r="57" spans="1:13">
      <c r="A57" s="1"/>
      <c r="B57" s="1"/>
      <c r="C57" s="1"/>
      <c r="D57" s="1"/>
      <c r="E57" s="1"/>
      <c r="F57" s="1"/>
      <c r="G57" s="1"/>
      <c r="H57" s="1"/>
      <c r="I57" s="1"/>
      <c r="J57" s="1"/>
      <c r="K57" s="1"/>
      <c r="L57" s="1"/>
      <c r="M57" s="1"/>
    </row>
    <row r="58" spans="1:13">
      <c r="A58" s="1"/>
      <c r="B58" s="1"/>
      <c r="C58" s="1"/>
      <c r="D58" s="1"/>
      <c r="E58" s="1"/>
      <c r="F58" s="1"/>
      <c r="G58" s="1"/>
      <c r="H58" s="1"/>
      <c r="I58" s="1"/>
      <c r="J58" s="1"/>
      <c r="K58" s="1"/>
      <c r="L58" s="1"/>
      <c r="M58" s="1"/>
    </row>
    <row r="59" spans="1:13">
      <c r="A59" s="1"/>
      <c r="B59" s="1"/>
      <c r="C59" s="1"/>
      <c r="D59" s="1"/>
      <c r="E59" s="1"/>
      <c r="F59" s="1"/>
      <c r="G59" s="1"/>
      <c r="H59" s="1"/>
      <c r="I59" s="1"/>
      <c r="J59" s="1"/>
      <c r="K59" s="1"/>
      <c r="L59" s="1"/>
      <c r="M59" s="1"/>
    </row>
    <row r="60" spans="1:13">
      <c r="A60" s="1"/>
      <c r="B60" s="1"/>
      <c r="C60" s="1"/>
      <c r="D60" s="1"/>
      <c r="E60" s="1"/>
      <c r="F60" s="1"/>
      <c r="G60" s="1"/>
      <c r="H60" s="1"/>
      <c r="I60" s="1"/>
      <c r="J60" s="1"/>
      <c r="K60" s="1"/>
      <c r="L60" s="1"/>
      <c r="M60" s="1"/>
    </row>
    <row r="61" spans="1:13">
      <c r="A61" s="1"/>
      <c r="B61" s="1"/>
      <c r="C61" s="1"/>
      <c r="D61" s="1"/>
      <c r="E61" s="1"/>
      <c r="F61" s="1"/>
      <c r="G61" s="1"/>
      <c r="H61" s="1"/>
      <c r="I61" s="1"/>
      <c r="J61" s="1"/>
      <c r="K61" s="1"/>
      <c r="L61" s="1"/>
      <c r="M61" s="1"/>
    </row>
    <row r="62" spans="1:13">
      <c r="A62" s="1"/>
      <c r="B62" s="1"/>
      <c r="C62" s="1"/>
      <c r="D62" s="1"/>
      <c r="E62" s="1"/>
      <c r="F62" s="1"/>
      <c r="G62" s="1"/>
      <c r="H62" s="1"/>
      <c r="I62" s="1"/>
      <c r="J62" s="1"/>
      <c r="K62" s="1"/>
      <c r="L62" s="1"/>
      <c r="M62" s="1"/>
    </row>
    <row r="63" spans="1:13">
      <c r="A63" s="1"/>
      <c r="B63" s="1"/>
      <c r="C63" s="1"/>
      <c r="D63" s="1"/>
      <c r="E63" s="1"/>
      <c r="F63" s="1"/>
      <c r="G63" s="1"/>
      <c r="H63" s="1"/>
      <c r="I63" s="1"/>
      <c r="J63" s="1"/>
      <c r="K63" s="1"/>
      <c r="L63" s="1"/>
      <c r="M63" s="1"/>
    </row>
  </sheetData>
  <sheetProtection algorithmName="SHA-512" hashValue="CQRe34K7KVvQONs8jl9Qi2Ij9QyY4sHg6uOS00wXh6YxZpNJRBTeNEixTYKA1y/3+A1ULHHHi+34clJC4t4Kdw==" saltValue="NHsCMEzW1mlkKEOcKTYf8w==" spinCount="100000" sheet="1" objects="1" scenarios="1"/>
  <phoneticPr fontId="19" type="noConversion"/>
  <pageMargins left="0.75" right="0.75" top="1" bottom="1" header="0.5" footer="0.5"/>
  <pageSetup scale="66"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Y95"/>
  <sheetViews>
    <sheetView tabSelected="1" zoomScale="90" zoomScaleNormal="90" zoomScaleSheetLayoutView="75" workbookViewId="0">
      <selection activeCell="A2" sqref="A2"/>
    </sheetView>
  </sheetViews>
  <sheetFormatPr defaultRowHeight="15.6"/>
  <cols>
    <col min="1" max="1" width="17.5" customWidth="1"/>
    <col min="2" max="2" width="9.75" customWidth="1"/>
    <col min="3" max="3" width="31.125" customWidth="1"/>
    <col min="4" max="4" width="13.5" customWidth="1"/>
    <col min="5" max="5" width="26.25" customWidth="1"/>
    <col min="6" max="6" width="30.75" bestFit="1" customWidth="1"/>
    <col min="7" max="10" width="11.125" customWidth="1"/>
    <col min="11" max="11" width="10.625" customWidth="1"/>
  </cols>
  <sheetData>
    <row r="1" spans="1:25" ht="18">
      <c r="A1" s="19" t="s">
        <v>26</v>
      </c>
      <c r="B1" s="20"/>
      <c r="C1" s="20"/>
      <c r="D1" s="20"/>
      <c r="E1" s="21" t="s">
        <v>27</v>
      </c>
      <c r="F1" s="20"/>
      <c r="G1" s="20"/>
      <c r="H1" s="22"/>
      <c r="I1" s="25"/>
      <c r="J1" s="25"/>
      <c r="K1" s="1"/>
      <c r="L1" s="1"/>
      <c r="M1" s="1"/>
      <c r="N1" s="1"/>
      <c r="O1" s="1"/>
      <c r="P1" s="1"/>
      <c r="Q1" s="1"/>
      <c r="R1" s="1"/>
      <c r="S1" s="1"/>
      <c r="T1" s="1"/>
      <c r="U1" s="1"/>
      <c r="V1" s="1"/>
      <c r="W1" s="1"/>
    </row>
    <row r="2" spans="1:25" ht="23.25" customHeight="1" thickBot="1">
      <c r="A2" s="23" t="s">
        <v>28</v>
      </c>
      <c r="B2" s="86"/>
      <c r="C2" s="86"/>
      <c r="D2" s="86"/>
      <c r="E2" s="86"/>
      <c r="F2" s="86"/>
      <c r="G2" s="86"/>
      <c r="H2" s="87"/>
      <c r="I2" s="25"/>
      <c r="J2" s="25"/>
      <c r="K2" s="1"/>
      <c r="L2" s="1"/>
      <c r="M2" s="1"/>
      <c r="N2" s="1"/>
      <c r="O2" s="1"/>
      <c r="P2" s="1"/>
      <c r="Q2" s="1"/>
      <c r="R2" s="1"/>
      <c r="S2" s="1"/>
      <c r="T2" s="1"/>
      <c r="U2" s="1"/>
      <c r="V2" s="1"/>
      <c r="W2" s="1"/>
    </row>
    <row r="3" spans="1:25" ht="15.75" customHeight="1">
      <c r="A3" s="6">
        <v>7</v>
      </c>
      <c r="B3" s="6"/>
      <c r="C3" s="6"/>
      <c r="D3" s="6"/>
      <c r="E3" s="6"/>
      <c r="F3" s="6"/>
      <c r="G3" s="6"/>
      <c r="H3" s="6"/>
      <c r="I3" s="6"/>
      <c r="J3" s="6"/>
      <c r="K3" s="6"/>
      <c r="L3" s="1"/>
      <c r="M3" s="1"/>
      <c r="N3" s="1"/>
      <c r="O3" s="1"/>
      <c r="P3" s="1"/>
      <c r="Q3" s="1"/>
      <c r="R3" s="1"/>
      <c r="S3" s="1"/>
      <c r="T3" s="1"/>
      <c r="U3" s="1"/>
      <c r="V3" s="1"/>
      <c r="W3" s="1"/>
    </row>
    <row r="4" spans="1:25" ht="21" customHeight="1">
      <c r="A4" s="8" t="s">
        <v>29</v>
      </c>
      <c r="B4" s="96"/>
      <c r="C4" s="97"/>
      <c r="E4" s="8" t="s">
        <v>30</v>
      </c>
      <c r="F4" s="98"/>
      <c r="G4" s="99"/>
      <c r="H4" s="25"/>
      <c r="J4" s="1"/>
      <c r="K4" s="1"/>
      <c r="L4" s="1"/>
      <c r="M4" s="1"/>
      <c r="N4" s="1"/>
      <c r="O4" s="1"/>
      <c r="P4" s="1"/>
      <c r="Q4" s="1"/>
      <c r="R4" s="1"/>
      <c r="S4" s="1"/>
      <c r="T4" s="1"/>
      <c r="U4" s="1"/>
      <c r="V4" s="1"/>
      <c r="W4" s="1"/>
    </row>
    <row r="5" spans="1:25" ht="9" customHeight="1">
      <c r="A5" s="8"/>
      <c r="B5" s="9"/>
      <c r="C5" s="7"/>
      <c r="D5" s="7"/>
      <c r="E5" s="10"/>
      <c r="F5" s="10"/>
      <c r="G5" s="10"/>
      <c r="H5" s="25"/>
      <c r="I5" s="25"/>
      <c r="J5" s="1"/>
      <c r="K5" s="1"/>
      <c r="L5" s="1"/>
      <c r="M5" s="1"/>
      <c r="N5" s="1"/>
      <c r="O5" s="1"/>
      <c r="P5" s="1"/>
      <c r="Q5" s="1"/>
      <c r="R5" s="1"/>
      <c r="S5" s="1"/>
      <c r="T5" s="1"/>
      <c r="U5" s="1"/>
      <c r="V5" s="1"/>
      <c r="W5" s="1"/>
    </row>
    <row r="6" spans="1:25" ht="21.75" customHeight="1">
      <c r="A6" s="8" t="s">
        <v>31</v>
      </c>
      <c r="B6" s="98"/>
      <c r="C6" s="99"/>
      <c r="E6" s="8" t="s">
        <v>32</v>
      </c>
      <c r="F6" s="98"/>
      <c r="G6" s="99"/>
      <c r="H6" s="25"/>
      <c r="I6" s="25"/>
      <c r="J6" s="1"/>
      <c r="K6" s="1"/>
      <c r="L6" s="1"/>
      <c r="M6" s="1"/>
      <c r="N6" s="1"/>
      <c r="O6" s="1"/>
      <c r="P6" s="1"/>
      <c r="Q6" s="1"/>
      <c r="R6" s="1"/>
      <c r="S6" s="1"/>
      <c r="T6" s="1"/>
      <c r="U6" s="1"/>
      <c r="V6" s="1"/>
      <c r="W6" s="1"/>
    </row>
    <row r="7" spans="1:25" ht="17.45">
      <c r="A7" s="11"/>
      <c r="B7" s="11"/>
      <c r="C7" s="11"/>
      <c r="D7" s="11"/>
      <c r="E7" s="11"/>
      <c r="F7" s="11"/>
      <c r="G7" s="11"/>
      <c r="H7" s="11"/>
      <c r="I7" s="11"/>
      <c r="J7" s="11"/>
      <c r="K7" s="12"/>
      <c r="L7" s="1"/>
      <c r="M7" s="1"/>
      <c r="N7" s="1"/>
      <c r="O7" s="1"/>
      <c r="P7" s="1"/>
      <c r="Q7" s="1"/>
      <c r="R7" s="1"/>
      <c r="S7" s="1"/>
      <c r="T7" s="1"/>
      <c r="U7" s="1"/>
      <c r="V7" s="1"/>
      <c r="W7" s="1"/>
    </row>
    <row r="8" spans="1:25" ht="15.75" customHeight="1">
      <c r="A8" s="100" t="s">
        <v>33</v>
      </c>
      <c r="B8" s="100"/>
      <c r="C8" s="100"/>
      <c r="D8" s="100"/>
      <c r="E8" s="100"/>
      <c r="F8" s="100"/>
      <c r="G8" s="100"/>
      <c r="H8" s="100"/>
      <c r="I8" s="51"/>
      <c r="J8" s="51"/>
      <c r="K8" s="1"/>
      <c r="L8" s="1"/>
      <c r="M8" s="1"/>
      <c r="N8" s="1"/>
      <c r="O8" s="1"/>
      <c r="P8" s="1"/>
      <c r="Q8" s="1"/>
      <c r="R8" s="1"/>
      <c r="S8" s="1"/>
      <c r="T8" s="1"/>
      <c r="U8" s="1"/>
      <c r="V8" s="1"/>
      <c r="W8" s="1"/>
    </row>
    <row r="9" spans="1:25" ht="16.899999999999999" thickBot="1">
      <c r="A9" s="2"/>
      <c r="B9" s="3"/>
      <c r="C9" s="3"/>
      <c r="D9" s="3"/>
      <c r="E9" s="3"/>
      <c r="F9" s="3"/>
      <c r="G9" s="3"/>
      <c r="H9" s="2"/>
      <c r="I9" s="2"/>
      <c r="J9" s="2"/>
      <c r="K9" s="1"/>
      <c r="L9" s="1"/>
      <c r="M9" s="1"/>
      <c r="N9" s="1"/>
      <c r="O9" s="1"/>
      <c r="P9" s="1"/>
      <c r="Q9" s="1"/>
      <c r="R9" s="1"/>
      <c r="S9" s="1"/>
      <c r="T9" s="1"/>
      <c r="U9" s="1"/>
      <c r="V9" s="1"/>
      <c r="W9" s="1"/>
    </row>
    <row r="10" spans="1:25" ht="16.149999999999999" thickBot="1">
      <c r="A10" s="48" t="s">
        <v>34</v>
      </c>
      <c r="B10" s="49"/>
      <c r="C10" s="49"/>
      <c r="D10" s="49"/>
      <c r="E10" s="49"/>
      <c r="F10" s="49"/>
      <c r="G10" s="49"/>
      <c r="H10" s="50"/>
      <c r="I10" s="1"/>
      <c r="J10" s="1"/>
      <c r="K10" s="1"/>
      <c r="L10" s="1"/>
      <c r="M10" s="1"/>
      <c r="N10" s="1"/>
      <c r="O10" s="1"/>
      <c r="P10" s="1"/>
      <c r="Q10" s="1"/>
      <c r="R10" s="1"/>
      <c r="S10" s="1"/>
      <c r="T10" s="1"/>
      <c r="U10" s="1"/>
    </row>
    <row r="11" spans="1:25">
      <c r="A11" s="4"/>
      <c r="B11" s="88"/>
      <c r="C11" s="46"/>
      <c r="D11" s="46"/>
      <c r="E11" s="46"/>
      <c r="F11" s="88"/>
      <c r="G11" s="88"/>
      <c r="H11" s="89"/>
      <c r="I11" s="89"/>
      <c r="J11" s="89"/>
      <c r="K11" s="1"/>
      <c r="L11" s="1"/>
      <c r="M11" s="1"/>
      <c r="N11" s="1"/>
      <c r="O11" s="1"/>
      <c r="P11" s="1"/>
      <c r="Q11" s="1"/>
      <c r="R11" s="1"/>
      <c r="S11" s="1"/>
      <c r="T11" s="1"/>
      <c r="U11" s="1"/>
      <c r="V11" s="1"/>
      <c r="W11" s="1"/>
    </row>
    <row r="12" spans="1:25">
      <c r="A12" s="24" t="s">
        <v>35</v>
      </c>
      <c r="B12" s="28" t="s">
        <v>36</v>
      </c>
      <c r="C12" s="46"/>
      <c r="D12" s="46"/>
      <c r="E12" s="46"/>
      <c r="F12" s="88"/>
      <c r="G12" s="88"/>
      <c r="H12" s="89"/>
      <c r="I12" s="89"/>
      <c r="J12" s="89"/>
      <c r="K12" s="1"/>
      <c r="L12" s="1"/>
      <c r="M12" s="1"/>
      <c r="N12" s="1"/>
      <c r="O12" s="1"/>
      <c r="P12" s="1"/>
      <c r="Q12" s="1"/>
      <c r="R12" s="1"/>
      <c r="S12" s="1"/>
      <c r="T12" s="1"/>
      <c r="U12" s="1"/>
      <c r="V12" s="1"/>
      <c r="W12" s="1"/>
    </row>
    <row r="13" spans="1:25">
      <c r="A13" s="24" t="s">
        <v>37</v>
      </c>
      <c r="B13" s="28" t="s">
        <v>38</v>
      </c>
      <c r="C13" s="46"/>
      <c r="D13" s="46"/>
      <c r="E13" s="46"/>
      <c r="F13" s="88"/>
      <c r="G13" s="88"/>
      <c r="H13" s="89"/>
      <c r="I13" s="89"/>
      <c r="J13" s="89"/>
      <c r="K13" s="1"/>
      <c r="L13" s="1"/>
      <c r="M13" s="1"/>
      <c r="N13" s="1"/>
      <c r="O13" s="1"/>
      <c r="P13" s="1"/>
      <c r="Q13" s="1"/>
      <c r="R13" s="1"/>
      <c r="S13" s="1"/>
      <c r="T13" s="1"/>
      <c r="U13" s="1"/>
      <c r="V13" s="1"/>
      <c r="W13" s="1"/>
    </row>
    <row r="14" spans="1:25">
      <c r="A14" s="4"/>
      <c r="B14" s="88"/>
      <c r="C14" s="46"/>
      <c r="D14" s="46"/>
      <c r="E14" s="46"/>
      <c r="F14" s="88"/>
      <c r="G14" s="88"/>
      <c r="H14" s="89"/>
      <c r="I14" s="89"/>
      <c r="J14" s="89"/>
      <c r="K14" s="1"/>
      <c r="L14" s="1"/>
      <c r="M14" s="1"/>
      <c r="N14" s="1"/>
      <c r="O14" s="1"/>
      <c r="P14" s="1"/>
      <c r="Q14" s="1"/>
      <c r="R14" s="1"/>
      <c r="S14" s="1"/>
      <c r="T14" s="1"/>
      <c r="U14" s="1"/>
      <c r="V14" s="1"/>
      <c r="W14" s="1"/>
    </row>
    <row r="15" spans="1:25">
      <c r="A15" s="26" t="s">
        <v>39</v>
      </c>
      <c r="B15" s="26" t="s">
        <v>40</v>
      </c>
      <c r="C15" s="29" t="s">
        <v>41</v>
      </c>
      <c r="D15" s="28" t="s">
        <v>42</v>
      </c>
      <c r="E15" s="28" t="s">
        <v>43</v>
      </c>
      <c r="F15" s="28" t="s">
        <v>44</v>
      </c>
      <c r="G15" s="28" t="s">
        <v>45</v>
      </c>
      <c r="H15" s="28" t="s">
        <v>46</v>
      </c>
      <c r="I15" s="32"/>
      <c r="J15" s="32"/>
      <c r="K15" s="89"/>
      <c r="L15" s="89"/>
      <c r="M15" s="1"/>
      <c r="N15" s="1"/>
      <c r="O15" s="1"/>
      <c r="P15" s="1"/>
      <c r="Q15" s="1"/>
      <c r="R15" s="1"/>
      <c r="S15" s="1"/>
      <c r="T15" s="1"/>
      <c r="U15" s="1"/>
      <c r="V15" s="1"/>
      <c r="W15" s="1"/>
      <c r="X15" s="1"/>
      <c r="Y15" s="1"/>
    </row>
    <row r="16" spans="1:25">
      <c r="A16" s="26">
        <v>1</v>
      </c>
      <c r="B16" s="65"/>
      <c r="C16" s="65"/>
      <c r="D16" s="66"/>
      <c r="E16" s="67"/>
      <c r="F16" s="67"/>
      <c r="G16" s="76" t="str">
        <f>Calculation!N7</f>
        <v/>
      </c>
      <c r="H16" s="77" t="str">
        <f>Calculation!O7</f>
        <v/>
      </c>
      <c r="I16" s="32"/>
      <c r="J16" s="32"/>
      <c r="K16" s="89"/>
      <c r="L16" s="89"/>
      <c r="M16" s="1"/>
      <c r="N16" s="1"/>
      <c r="O16" s="1"/>
      <c r="P16" s="1"/>
      <c r="Q16" s="1"/>
      <c r="R16" s="1"/>
      <c r="S16" s="1"/>
      <c r="T16" s="1"/>
      <c r="U16" s="1"/>
      <c r="V16" s="1"/>
      <c r="W16" s="1"/>
      <c r="X16" s="1"/>
      <c r="Y16" s="1"/>
    </row>
    <row r="17" spans="1:25">
      <c r="A17" s="26">
        <v>2</v>
      </c>
      <c r="B17" s="65"/>
      <c r="C17" s="65"/>
      <c r="D17" s="66"/>
      <c r="E17" s="67"/>
      <c r="F17" s="67"/>
      <c r="G17" s="76" t="str">
        <f>Calculation!N8</f>
        <v/>
      </c>
      <c r="H17" s="77" t="str">
        <f>Calculation!O8</f>
        <v/>
      </c>
      <c r="I17" s="32"/>
      <c r="J17" s="32"/>
      <c r="K17" s="89"/>
      <c r="L17" s="89"/>
      <c r="M17" s="1"/>
      <c r="N17" s="1"/>
      <c r="O17" s="1"/>
      <c r="P17" s="1"/>
      <c r="Q17" s="1"/>
      <c r="R17" s="1"/>
      <c r="S17" s="1"/>
      <c r="T17" s="1"/>
      <c r="U17" s="1"/>
      <c r="V17" s="1"/>
      <c r="W17" s="1"/>
      <c r="X17" s="1"/>
      <c r="Y17" s="1"/>
    </row>
    <row r="18" spans="1:25">
      <c r="A18" s="26">
        <v>3</v>
      </c>
      <c r="B18" s="65"/>
      <c r="C18" s="65"/>
      <c r="D18" s="66"/>
      <c r="E18" s="67"/>
      <c r="F18" s="67"/>
      <c r="G18" s="76" t="str">
        <f>Calculation!N9</f>
        <v/>
      </c>
      <c r="H18" s="77" t="str">
        <f>Calculation!O9</f>
        <v/>
      </c>
      <c r="I18" s="32"/>
      <c r="J18" s="32"/>
      <c r="K18" s="89"/>
      <c r="L18" s="89"/>
      <c r="M18" s="1"/>
      <c r="N18" s="1"/>
      <c r="O18" s="1"/>
      <c r="P18" s="1"/>
      <c r="Q18" s="1"/>
      <c r="R18" s="1"/>
      <c r="S18" s="1"/>
      <c r="T18" s="1"/>
      <c r="U18" s="1"/>
      <c r="V18" s="1"/>
      <c r="W18" s="1"/>
      <c r="X18" s="1"/>
      <c r="Y18" s="1"/>
    </row>
    <row r="19" spans="1:25">
      <c r="A19" s="26">
        <v>4</v>
      </c>
      <c r="B19" s="65"/>
      <c r="C19" s="65"/>
      <c r="D19" s="66"/>
      <c r="E19" s="67"/>
      <c r="F19" s="67"/>
      <c r="G19" s="76" t="str">
        <f>Calculation!N10</f>
        <v/>
      </c>
      <c r="H19" s="77" t="str">
        <f>Calculation!O10</f>
        <v/>
      </c>
      <c r="I19" s="32"/>
      <c r="J19" s="32"/>
      <c r="K19" s="89"/>
      <c r="L19" s="89"/>
      <c r="M19" s="1"/>
      <c r="N19" s="1"/>
      <c r="O19" s="1"/>
      <c r="P19" s="1"/>
      <c r="Q19" s="1"/>
      <c r="R19" s="1"/>
      <c r="S19" s="1"/>
      <c r="T19" s="1"/>
      <c r="U19" s="1"/>
      <c r="V19" s="1"/>
      <c r="W19" s="1"/>
      <c r="X19" s="1"/>
      <c r="Y19" s="1"/>
    </row>
    <row r="20" spans="1:25">
      <c r="A20" s="26">
        <v>5</v>
      </c>
      <c r="B20" s="65"/>
      <c r="C20" s="65"/>
      <c r="D20" s="66"/>
      <c r="E20" s="67"/>
      <c r="F20" s="67"/>
      <c r="G20" s="76" t="str">
        <f>Calculation!N11</f>
        <v/>
      </c>
      <c r="H20" s="77" t="str">
        <f>Calculation!O11</f>
        <v/>
      </c>
      <c r="I20" s="32"/>
      <c r="J20" s="32"/>
      <c r="K20" s="89"/>
      <c r="L20" s="89"/>
      <c r="M20" s="1"/>
      <c r="N20" s="1"/>
      <c r="O20" s="1"/>
      <c r="P20" s="1"/>
      <c r="Q20" s="1"/>
      <c r="R20" s="1"/>
      <c r="S20" s="1"/>
      <c r="T20" s="1"/>
      <c r="U20" s="1"/>
      <c r="V20" s="1"/>
      <c r="W20" s="1"/>
      <c r="X20" s="1"/>
      <c r="Y20" s="1"/>
    </row>
    <row r="21" spans="1:25">
      <c r="A21" s="26">
        <v>6</v>
      </c>
      <c r="B21" s="65"/>
      <c r="C21" s="65"/>
      <c r="D21" s="66"/>
      <c r="E21" s="67"/>
      <c r="F21" s="67"/>
      <c r="G21" s="76" t="str">
        <f>Calculation!N12</f>
        <v/>
      </c>
      <c r="H21" s="77" t="str">
        <f>Calculation!O12</f>
        <v/>
      </c>
      <c r="I21" s="32"/>
      <c r="J21" s="32"/>
      <c r="K21" s="89"/>
      <c r="L21" s="89"/>
      <c r="M21" s="1"/>
      <c r="N21" s="1"/>
      <c r="O21" s="1"/>
      <c r="P21" s="1"/>
      <c r="Q21" s="1"/>
      <c r="R21" s="1"/>
      <c r="S21" s="1"/>
      <c r="T21" s="1"/>
      <c r="U21" s="1"/>
      <c r="V21" s="1"/>
      <c r="W21" s="1"/>
      <c r="X21" s="1"/>
      <c r="Y21" s="1"/>
    </row>
    <row r="22" spans="1:25">
      <c r="A22" s="26">
        <v>7</v>
      </c>
      <c r="B22" s="65"/>
      <c r="C22" s="65"/>
      <c r="D22" s="66"/>
      <c r="E22" s="67"/>
      <c r="F22" s="67"/>
      <c r="G22" s="76" t="str">
        <f>Calculation!N13</f>
        <v/>
      </c>
      <c r="H22" s="77" t="str">
        <f>Calculation!O13</f>
        <v/>
      </c>
      <c r="I22" s="32"/>
      <c r="J22" s="32"/>
      <c r="K22" s="89"/>
      <c r="L22" s="89"/>
      <c r="M22" s="1"/>
      <c r="N22" s="1"/>
      <c r="O22" s="1"/>
      <c r="P22" s="1"/>
      <c r="Q22" s="1"/>
      <c r="R22" s="1"/>
      <c r="S22" s="1"/>
      <c r="T22" s="1"/>
      <c r="U22" s="1"/>
      <c r="V22" s="1"/>
      <c r="W22" s="1"/>
      <c r="X22" s="1"/>
      <c r="Y22" s="1"/>
    </row>
    <row r="23" spans="1:25">
      <c r="A23" s="26">
        <v>8</v>
      </c>
      <c r="B23" s="65"/>
      <c r="C23" s="65"/>
      <c r="D23" s="66"/>
      <c r="E23" s="67"/>
      <c r="F23" s="67"/>
      <c r="G23" s="76" t="str">
        <f>Calculation!N14</f>
        <v/>
      </c>
      <c r="H23" s="77" t="str">
        <f>Calculation!O14</f>
        <v/>
      </c>
      <c r="I23" s="32"/>
      <c r="J23" s="32"/>
      <c r="K23" s="89"/>
      <c r="L23" s="89"/>
      <c r="M23" s="1"/>
      <c r="N23" s="1"/>
      <c r="O23" s="1"/>
      <c r="P23" s="1"/>
      <c r="Q23" s="1"/>
      <c r="R23" s="1"/>
      <c r="S23" s="1"/>
      <c r="T23" s="1"/>
      <c r="U23" s="1"/>
      <c r="V23" s="1"/>
      <c r="W23" s="1"/>
      <c r="X23" s="1"/>
      <c r="Y23" s="1"/>
    </row>
    <row r="24" spans="1:25">
      <c r="A24" s="26">
        <v>9</v>
      </c>
      <c r="B24" s="65"/>
      <c r="C24" s="65"/>
      <c r="D24" s="66"/>
      <c r="E24" s="67"/>
      <c r="F24" s="67"/>
      <c r="G24" s="76" t="str">
        <f>Calculation!N15</f>
        <v/>
      </c>
      <c r="H24" s="77" t="str">
        <f>Calculation!O15</f>
        <v/>
      </c>
      <c r="I24" s="32"/>
      <c r="J24" s="32"/>
      <c r="K24" s="89"/>
      <c r="L24" s="89"/>
      <c r="M24" s="1"/>
      <c r="N24" s="1"/>
      <c r="O24" s="1"/>
      <c r="P24" s="1"/>
      <c r="Q24" s="1"/>
      <c r="R24" s="1"/>
      <c r="S24" s="1"/>
      <c r="T24" s="1"/>
      <c r="U24" s="1"/>
      <c r="V24" s="1"/>
      <c r="W24" s="1"/>
      <c r="X24" s="1"/>
      <c r="Y24" s="1"/>
    </row>
    <row r="25" spans="1:25">
      <c r="A25" s="26">
        <v>10</v>
      </c>
      <c r="B25" s="65"/>
      <c r="C25" s="65"/>
      <c r="D25" s="66"/>
      <c r="E25" s="67"/>
      <c r="F25" s="67"/>
      <c r="G25" s="76" t="str">
        <f>Calculation!N16</f>
        <v/>
      </c>
      <c r="H25" s="77" t="str">
        <f>Calculation!O16</f>
        <v/>
      </c>
      <c r="I25" s="32"/>
      <c r="J25" s="32"/>
      <c r="K25" s="89"/>
      <c r="L25" s="89"/>
      <c r="M25" s="1"/>
      <c r="N25" s="1"/>
      <c r="O25" s="1"/>
      <c r="P25" s="1"/>
      <c r="Q25" s="1"/>
      <c r="R25" s="1"/>
      <c r="S25" s="1"/>
      <c r="T25" s="1"/>
      <c r="U25" s="1"/>
      <c r="V25" s="1"/>
      <c r="W25" s="1"/>
      <c r="X25" s="1"/>
      <c r="Y25" s="1"/>
    </row>
    <row r="26" spans="1:25">
      <c r="A26" s="26">
        <v>11</v>
      </c>
      <c r="B26" s="65"/>
      <c r="C26" s="65"/>
      <c r="D26" s="66"/>
      <c r="E26" s="67"/>
      <c r="F26" s="67"/>
      <c r="G26" s="76" t="str">
        <f>Calculation!N17</f>
        <v/>
      </c>
      <c r="H26" s="77" t="str">
        <f>Calculation!O17</f>
        <v/>
      </c>
      <c r="I26" s="32"/>
      <c r="J26" s="32"/>
      <c r="K26" s="89"/>
      <c r="L26" s="89"/>
      <c r="M26" s="1"/>
      <c r="N26" s="1"/>
      <c r="O26" s="1"/>
      <c r="P26" s="1"/>
      <c r="Q26" s="1"/>
      <c r="R26" s="1"/>
      <c r="S26" s="1"/>
      <c r="T26" s="1"/>
      <c r="U26" s="1"/>
      <c r="V26" s="1"/>
      <c r="W26" s="1"/>
      <c r="X26" s="1"/>
      <c r="Y26" s="1"/>
    </row>
    <row r="27" spans="1:25">
      <c r="A27" s="26">
        <v>12</v>
      </c>
      <c r="B27" s="65"/>
      <c r="C27" s="65"/>
      <c r="D27" s="66"/>
      <c r="E27" s="67"/>
      <c r="F27" s="67"/>
      <c r="G27" s="76" t="str">
        <f>Calculation!N18</f>
        <v/>
      </c>
      <c r="H27" s="77" t="str">
        <f>Calculation!O18</f>
        <v/>
      </c>
      <c r="I27" s="32"/>
      <c r="J27" s="32"/>
      <c r="K27" s="89"/>
      <c r="L27" s="89"/>
      <c r="M27" s="1"/>
      <c r="N27" s="1"/>
      <c r="O27" s="1"/>
      <c r="P27" s="1"/>
      <c r="Q27" s="1"/>
      <c r="R27" s="1"/>
      <c r="S27" s="1"/>
      <c r="T27" s="1"/>
      <c r="U27" s="1"/>
      <c r="V27" s="1"/>
      <c r="W27" s="1"/>
      <c r="X27" s="1"/>
      <c r="Y27" s="1"/>
    </row>
    <row r="28" spans="1:25">
      <c r="A28" s="26">
        <v>13</v>
      </c>
      <c r="B28" s="65"/>
      <c r="C28" s="65"/>
      <c r="D28" s="66"/>
      <c r="E28" s="67"/>
      <c r="F28" s="67"/>
      <c r="G28" s="76" t="str">
        <f>Calculation!N19</f>
        <v/>
      </c>
      <c r="H28" s="77" t="str">
        <f>Calculation!O19</f>
        <v/>
      </c>
      <c r="I28" s="32"/>
      <c r="J28" s="32"/>
      <c r="K28" s="89"/>
      <c r="L28" s="89"/>
      <c r="M28" s="1"/>
      <c r="N28" s="1"/>
      <c r="O28" s="1"/>
      <c r="P28" s="1"/>
      <c r="Q28" s="1"/>
      <c r="R28" s="1"/>
      <c r="S28" s="1"/>
      <c r="T28" s="1"/>
      <c r="U28" s="1"/>
      <c r="V28" s="1"/>
      <c r="W28" s="1"/>
      <c r="X28" s="1"/>
      <c r="Y28" s="1"/>
    </row>
    <row r="29" spans="1:25">
      <c r="A29" s="26">
        <v>14</v>
      </c>
      <c r="B29" s="65"/>
      <c r="C29" s="65"/>
      <c r="D29" s="66"/>
      <c r="E29" s="67"/>
      <c r="F29" s="67"/>
      <c r="G29" s="76" t="str">
        <f>Calculation!N20</f>
        <v/>
      </c>
      <c r="H29" s="77" t="str">
        <f>Calculation!O20</f>
        <v/>
      </c>
      <c r="I29" s="32"/>
      <c r="J29" s="32"/>
      <c r="K29" s="89"/>
      <c r="L29" s="89"/>
      <c r="M29" s="1"/>
      <c r="N29" s="1"/>
      <c r="O29" s="1"/>
      <c r="P29" s="1"/>
      <c r="Q29" s="1"/>
      <c r="R29" s="1"/>
      <c r="S29" s="1"/>
      <c r="T29" s="1"/>
      <c r="U29" s="1"/>
      <c r="V29" s="1"/>
      <c r="W29" s="1"/>
      <c r="X29" s="1"/>
      <c r="Y29" s="1"/>
    </row>
    <row r="30" spans="1:25">
      <c r="A30" s="26">
        <v>15</v>
      </c>
      <c r="B30" s="65"/>
      <c r="C30" s="65"/>
      <c r="D30" s="66"/>
      <c r="E30" s="67"/>
      <c r="F30" s="67"/>
      <c r="G30" s="76" t="str">
        <f>Calculation!N21</f>
        <v/>
      </c>
      <c r="H30" s="77" t="str">
        <f>Calculation!O21</f>
        <v/>
      </c>
      <c r="I30" s="32"/>
      <c r="J30" s="32"/>
      <c r="K30" s="89"/>
      <c r="L30" s="89"/>
      <c r="M30" s="1"/>
      <c r="N30" s="1"/>
      <c r="O30" s="1"/>
      <c r="P30" s="1"/>
      <c r="Q30" s="1"/>
      <c r="R30" s="1"/>
      <c r="S30" s="1"/>
      <c r="T30" s="1"/>
      <c r="U30" s="1"/>
      <c r="V30" s="1"/>
      <c r="W30" s="1"/>
      <c r="X30" s="1"/>
      <c r="Y30" s="1"/>
    </row>
    <row r="31" spans="1:25">
      <c r="A31" s="26">
        <v>16</v>
      </c>
      <c r="B31" s="65"/>
      <c r="C31" s="65"/>
      <c r="D31" s="66"/>
      <c r="E31" s="67"/>
      <c r="F31" s="67"/>
      <c r="G31" s="76" t="str">
        <f>Calculation!N22</f>
        <v/>
      </c>
      <c r="H31" s="77" t="str">
        <f>Calculation!O22</f>
        <v/>
      </c>
      <c r="I31" s="32"/>
      <c r="J31" s="32"/>
      <c r="K31" s="89"/>
      <c r="L31" s="89"/>
      <c r="M31" s="1"/>
      <c r="N31" s="1"/>
      <c r="O31" s="1"/>
      <c r="P31" s="1"/>
      <c r="Q31" s="1"/>
      <c r="R31" s="1"/>
      <c r="S31" s="1"/>
      <c r="T31" s="1"/>
      <c r="U31" s="1"/>
      <c r="V31" s="1"/>
      <c r="W31" s="1"/>
      <c r="X31" s="1"/>
      <c r="Y31" s="1"/>
    </row>
    <row r="32" spans="1:25">
      <c r="A32" s="26">
        <v>17</v>
      </c>
      <c r="B32" s="65"/>
      <c r="C32" s="65"/>
      <c r="D32" s="66"/>
      <c r="E32" s="67"/>
      <c r="F32" s="67"/>
      <c r="G32" s="76" t="str">
        <f>Calculation!N23</f>
        <v/>
      </c>
      <c r="H32" s="77" t="str">
        <f>Calculation!O23</f>
        <v/>
      </c>
      <c r="I32" s="32"/>
      <c r="J32" s="32"/>
      <c r="K32" s="89"/>
      <c r="L32" s="89"/>
      <c r="M32" s="1"/>
      <c r="N32" s="1"/>
      <c r="O32" s="1"/>
      <c r="P32" s="1"/>
      <c r="Q32" s="1"/>
      <c r="R32" s="1"/>
      <c r="S32" s="1"/>
      <c r="T32" s="1"/>
      <c r="U32" s="1"/>
      <c r="V32" s="1"/>
      <c r="W32" s="1"/>
      <c r="X32" s="1"/>
      <c r="Y32" s="1"/>
    </row>
    <row r="33" spans="1:25">
      <c r="A33" s="26">
        <v>18</v>
      </c>
      <c r="B33" s="65"/>
      <c r="C33" s="65"/>
      <c r="D33" s="66"/>
      <c r="E33" s="67"/>
      <c r="F33" s="67"/>
      <c r="G33" s="76" t="str">
        <f>Calculation!N24</f>
        <v/>
      </c>
      <c r="H33" s="77" t="str">
        <f>Calculation!O24</f>
        <v/>
      </c>
      <c r="I33" s="32"/>
      <c r="J33" s="32"/>
      <c r="K33" s="89"/>
      <c r="L33" s="89"/>
      <c r="M33" s="1"/>
      <c r="N33" s="1"/>
      <c r="O33" s="1"/>
      <c r="P33" s="1"/>
      <c r="Q33" s="1"/>
      <c r="R33" s="1"/>
      <c r="S33" s="1"/>
      <c r="T33" s="1"/>
      <c r="U33" s="1"/>
      <c r="V33" s="1"/>
      <c r="W33" s="1"/>
      <c r="X33" s="1"/>
      <c r="Y33" s="1"/>
    </row>
    <row r="34" spans="1:25">
      <c r="A34" s="26">
        <v>19</v>
      </c>
      <c r="B34" s="65"/>
      <c r="C34" s="65"/>
      <c r="D34" s="66"/>
      <c r="E34" s="67"/>
      <c r="F34" s="67"/>
      <c r="G34" s="76" t="str">
        <f>Calculation!N25</f>
        <v/>
      </c>
      <c r="H34" s="77" t="str">
        <f>Calculation!O25</f>
        <v/>
      </c>
      <c r="I34" s="32"/>
      <c r="J34" s="32"/>
      <c r="K34" s="89"/>
      <c r="L34" s="89"/>
      <c r="M34" s="1"/>
      <c r="N34" s="1"/>
      <c r="O34" s="1"/>
      <c r="P34" s="1"/>
      <c r="Q34" s="1"/>
      <c r="R34" s="1"/>
      <c r="S34" s="1"/>
      <c r="T34" s="1"/>
      <c r="U34" s="1"/>
      <c r="V34" s="1"/>
      <c r="W34" s="1"/>
      <c r="X34" s="1"/>
      <c r="Y34" s="1"/>
    </row>
    <row r="35" spans="1:25">
      <c r="A35" s="26">
        <v>20</v>
      </c>
      <c r="B35" s="65"/>
      <c r="C35" s="65"/>
      <c r="D35" s="66"/>
      <c r="E35" s="67"/>
      <c r="F35" s="67"/>
      <c r="G35" s="76" t="str">
        <f>Calculation!N26</f>
        <v/>
      </c>
      <c r="H35" s="77" t="str">
        <f>Calculation!O26</f>
        <v/>
      </c>
      <c r="I35" s="32"/>
      <c r="J35" s="32"/>
      <c r="K35" s="89"/>
      <c r="L35" s="89"/>
      <c r="M35" s="1"/>
      <c r="N35" s="1"/>
      <c r="O35" s="1"/>
      <c r="P35" s="1"/>
      <c r="Q35" s="1"/>
      <c r="R35" s="1"/>
      <c r="S35" s="1"/>
      <c r="T35" s="1"/>
      <c r="U35" s="1"/>
      <c r="V35" s="1"/>
      <c r="W35" s="1"/>
      <c r="X35" s="1"/>
      <c r="Y35" s="1"/>
    </row>
    <row r="36" spans="1:25">
      <c r="A36" s="26" t="s">
        <v>47</v>
      </c>
      <c r="B36" s="26">
        <f>SUM(B16:B35)</f>
        <v>0</v>
      </c>
      <c r="C36" s="82" t="s">
        <v>48</v>
      </c>
      <c r="D36" s="24">
        <f>SUM(D16:D35)</f>
        <v>0</v>
      </c>
      <c r="E36" s="27"/>
      <c r="F36" s="27"/>
      <c r="G36" s="78">
        <f>SUM(G16:G35)</f>
        <v>0</v>
      </c>
      <c r="H36" s="77">
        <f>SUM(H16:H35)</f>
        <v>0</v>
      </c>
      <c r="I36" s="25"/>
      <c r="J36" s="25"/>
      <c r="K36" s="89"/>
      <c r="L36" s="89"/>
      <c r="M36" s="1"/>
      <c r="N36" s="1"/>
      <c r="O36" s="1"/>
      <c r="P36" s="1"/>
      <c r="Q36" s="1"/>
      <c r="R36" s="1"/>
      <c r="S36" s="1"/>
      <c r="T36" s="1"/>
      <c r="U36" s="1"/>
      <c r="V36" s="1"/>
      <c r="W36" s="1"/>
      <c r="X36" s="1"/>
      <c r="Y36" s="1"/>
    </row>
    <row r="37" spans="1:25" ht="16.149999999999999" thickBot="1">
      <c r="A37" s="4"/>
      <c r="B37" s="88"/>
      <c r="C37" s="46"/>
      <c r="D37" s="46"/>
      <c r="E37" s="46"/>
      <c r="F37" s="90"/>
      <c r="G37" s="90"/>
      <c r="H37" s="89"/>
      <c r="I37" s="89"/>
      <c r="J37" s="89"/>
      <c r="K37" s="1"/>
      <c r="L37" s="1"/>
      <c r="M37" s="1"/>
      <c r="N37" s="1"/>
      <c r="O37" s="1"/>
      <c r="P37" s="1"/>
      <c r="Q37" s="1"/>
      <c r="R37" s="1"/>
      <c r="S37" s="1"/>
      <c r="T37" s="1"/>
      <c r="U37" s="1"/>
      <c r="V37" s="1"/>
      <c r="W37" s="1"/>
    </row>
    <row r="38" spans="1:25" ht="16.149999999999999" thickBot="1">
      <c r="A38" s="48" t="s">
        <v>49</v>
      </c>
      <c r="B38" s="49"/>
      <c r="C38" s="49"/>
      <c r="D38" s="49"/>
      <c r="E38" s="49"/>
      <c r="F38" s="49"/>
      <c r="G38" s="49"/>
      <c r="H38" s="50"/>
      <c r="I38" s="89"/>
      <c r="J38" s="89"/>
      <c r="K38" s="1"/>
      <c r="L38" s="1"/>
      <c r="M38" s="1"/>
      <c r="N38" s="1"/>
      <c r="O38" s="1"/>
      <c r="P38" s="1"/>
      <c r="Q38" s="1"/>
      <c r="R38" s="1"/>
      <c r="S38" s="1"/>
      <c r="T38" s="1"/>
      <c r="U38" s="1"/>
      <c r="V38" s="1"/>
      <c r="W38" s="1"/>
    </row>
    <row r="39" spans="1:25" ht="16.149999999999999" thickBot="1">
      <c r="A39" s="1"/>
      <c r="B39" s="1"/>
      <c r="C39" s="1"/>
      <c r="D39" s="1"/>
      <c r="E39" s="1"/>
      <c r="F39" s="1"/>
      <c r="G39" s="1"/>
      <c r="H39" s="1"/>
      <c r="I39" s="1"/>
      <c r="K39" s="1"/>
      <c r="L39" s="1"/>
      <c r="M39" s="1"/>
      <c r="N39" s="1"/>
      <c r="O39" s="1"/>
      <c r="P39" s="1"/>
      <c r="Q39" s="1"/>
      <c r="R39" s="1"/>
      <c r="S39" s="1"/>
      <c r="T39" s="1"/>
      <c r="U39" s="1"/>
      <c r="V39" s="1"/>
      <c r="W39" s="1"/>
    </row>
    <row r="40" spans="1:25">
      <c r="A40" s="1"/>
      <c r="B40" s="91" t="s">
        <v>50</v>
      </c>
      <c r="C40" s="92"/>
      <c r="D40" s="92"/>
      <c r="E40" s="31">
        <f>IF(G36="","",G36)</f>
        <v>0</v>
      </c>
      <c r="F40" s="1"/>
      <c r="G40" s="1"/>
      <c r="H40" s="1"/>
      <c r="I40" s="1"/>
      <c r="J40" s="1"/>
      <c r="K40" s="1"/>
      <c r="L40" s="1"/>
      <c r="M40" s="1"/>
      <c r="N40" s="1"/>
      <c r="O40" s="1"/>
      <c r="P40" s="1"/>
      <c r="Q40" s="1"/>
      <c r="R40" s="1"/>
      <c r="S40" s="1"/>
    </row>
    <row r="41" spans="1:25" ht="16.149999999999999" thickBot="1">
      <c r="A41" s="1"/>
      <c r="B41" s="93" t="s">
        <v>51</v>
      </c>
      <c r="C41" s="94"/>
      <c r="D41" s="95"/>
      <c r="E41" s="30">
        <f>IF(H36="","",H36)</f>
        <v>0</v>
      </c>
      <c r="F41" s="1"/>
      <c r="G41" s="1"/>
      <c r="H41" s="1"/>
      <c r="I41" s="1"/>
      <c r="J41" s="1"/>
      <c r="K41" s="1"/>
      <c r="L41" s="1"/>
      <c r="M41" s="1"/>
      <c r="N41" s="1"/>
      <c r="O41" s="1"/>
      <c r="P41" s="1"/>
      <c r="Q41" s="1"/>
      <c r="R41" s="1"/>
      <c r="S41" s="1"/>
    </row>
    <row r="42" spans="1:25" ht="10.5" customHeight="1">
      <c r="A42" s="4"/>
      <c r="B42" s="5"/>
      <c r="C42" s="5"/>
      <c r="D42" s="5"/>
      <c r="E42" s="5"/>
      <c r="F42" s="5"/>
      <c r="G42" s="5"/>
      <c r="H42" s="5"/>
      <c r="I42" s="5"/>
      <c r="J42" s="5"/>
      <c r="K42" s="1"/>
      <c r="L42" s="1"/>
      <c r="M42" s="1"/>
      <c r="N42" s="1"/>
      <c r="O42" s="1"/>
      <c r="P42" s="1"/>
      <c r="Q42" s="1"/>
      <c r="R42" s="1"/>
      <c r="S42" s="1"/>
      <c r="T42" s="1"/>
      <c r="U42" s="1"/>
      <c r="V42" s="1"/>
      <c r="W42" s="1"/>
    </row>
    <row r="43" spans="1:25">
      <c r="A43" s="4"/>
      <c r="B43" s="5"/>
      <c r="C43" s="5"/>
      <c r="D43" s="5"/>
      <c r="E43" s="5"/>
      <c r="F43" s="5"/>
      <c r="G43" s="5"/>
      <c r="H43" s="5"/>
      <c r="I43" s="5"/>
      <c r="J43" s="5"/>
      <c r="K43" s="1"/>
      <c r="L43" s="1"/>
      <c r="M43" s="1"/>
      <c r="N43" s="1"/>
      <c r="O43" s="1"/>
      <c r="P43" s="1"/>
      <c r="Q43" s="1"/>
      <c r="R43" s="1"/>
      <c r="S43" s="1"/>
      <c r="T43" s="1"/>
      <c r="U43" s="1"/>
      <c r="V43" s="1"/>
      <c r="W43" s="1"/>
    </row>
    <row r="44" spans="1:25">
      <c r="A44" s="88"/>
      <c r="B44" s="1"/>
      <c r="C44" s="1"/>
      <c r="D44" s="1"/>
      <c r="E44" s="1"/>
      <c r="F44" s="1"/>
      <c r="G44" s="1"/>
      <c r="H44" s="1"/>
      <c r="I44" s="1"/>
      <c r="J44" s="1"/>
      <c r="K44" s="1"/>
      <c r="L44" s="1"/>
      <c r="M44" s="1"/>
      <c r="N44" s="1"/>
      <c r="O44" s="1"/>
      <c r="P44" s="1"/>
      <c r="Q44" s="1"/>
      <c r="R44" s="1"/>
      <c r="S44" s="1"/>
      <c r="T44" s="1"/>
      <c r="U44" s="1"/>
      <c r="V44" s="1"/>
      <c r="W44" s="1"/>
    </row>
    <row r="45" spans="1:25">
      <c r="A45" s="88"/>
      <c r="B45" s="1"/>
      <c r="C45" s="1"/>
      <c r="D45" s="1"/>
      <c r="E45" s="1"/>
      <c r="F45" s="1"/>
      <c r="G45" s="1"/>
      <c r="H45" s="1"/>
      <c r="I45" s="1"/>
      <c r="J45" s="1"/>
      <c r="K45" s="1"/>
      <c r="L45" s="1"/>
      <c r="M45" s="1"/>
      <c r="N45" s="1"/>
      <c r="O45" s="1"/>
      <c r="P45" s="1"/>
      <c r="Q45" s="1"/>
      <c r="R45" s="1"/>
      <c r="S45" s="1"/>
      <c r="T45" s="1"/>
      <c r="U45" s="1"/>
      <c r="V45" s="1"/>
      <c r="W45" s="1"/>
    </row>
    <row r="46" spans="1:25">
      <c r="A46" s="88"/>
      <c r="B46" s="1"/>
      <c r="C46" s="1"/>
      <c r="D46" s="1"/>
      <c r="E46" s="1"/>
      <c r="F46" s="1"/>
      <c r="G46" s="1"/>
      <c r="H46" s="1"/>
      <c r="I46" s="1"/>
      <c r="J46" s="1"/>
      <c r="K46" s="1"/>
      <c r="L46" s="1"/>
      <c r="M46" s="1"/>
      <c r="N46" s="1"/>
      <c r="O46" s="1"/>
      <c r="P46" s="1"/>
      <c r="Q46" s="1"/>
      <c r="R46" s="1"/>
      <c r="S46" s="1"/>
      <c r="T46" s="1"/>
      <c r="U46" s="1"/>
      <c r="V46" s="1"/>
      <c r="W46" s="1"/>
    </row>
    <row r="47" spans="1:25">
      <c r="A47" s="88"/>
      <c r="B47" s="1"/>
      <c r="C47" s="1"/>
      <c r="D47" s="1"/>
      <c r="E47" s="1"/>
      <c r="F47" s="1"/>
      <c r="G47" s="1"/>
      <c r="H47" s="1"/>
      <c r="I47" s="1"/>
      <c r="J47" s="1"/>
      <c r="K47" s="1"/>
      <c r="L47" s="1"/>
      <c r="M47" s="1"/>
      <c r="N47" s="1"/>
      <c r="O47" s="1"/>
      <c r="P47" s="1"/>
      <c r="Q47" s="1"/>
      <c r="R47" s="1"/>
      <c r="S47" s="1"/>
      <c r="T47" s="1"/>
      <c r="U47" s="1"/>
      <c r="V47" s="1"/>
      <c r="W47" s="1"/>
    </row>
    <row r="48" spans="1:25" hidden="1">
      <c r="A48" s="88"/>
      <c r="B48" s="17" t="s">
        <v>52</v>
      </c>
      <c r="C48" s="88"/>
      <c r="D48" s="17" t="s">
        <v>53</v>
      </c>
      <c r="E48" s="17"/>
      <c r="F48" s="88"/>
      <c r="G48" s="88"/>
      <c r="H48" s="88"/>
      <c r="I48" s="88"/>
      <c r="J48" s="1"/>
      <c r="K48" s="1"/>
      <c r="L48" s="1"/>
      <c r="M48" s="1"/>
      <c r="N48" s="1"/>
      <c r="O48" s="1"/>
      <c r="P48" s="1"/>
      <c r="Q48" s="1"/>
      <c r="R48" s="1"/>
      <c r="S48" s="1"/>
      <c r="T48" s="1"/>
      <c r="U48" s="1"/>
      <c r="V48" s="1"/>
      <c r="W48" s="1"/>
    </row>
    <row r="49" spans="1:23" hidden="1">
      <c r="A49" s="88"/>
      <c r="B49" s="88" t="s">
        <v>54</v>
      </c>
      <c r="C49" s="88"/>
      <c r="D49" s="88">
        <v>1</v>
      </c>
      <c r="E49" s="88"/>
      <c r="F49" s="88"/>
      <c r="G49" s="88"/>
      <c r="H49" s="88"/>
      <c r="I49" s="88"/>
      <c r="J49" s="88"/>
      <c r="K49" s="1"/>
      <c r="L49" s="1"/>
      <c r="M49" s="1"/>
      <c r="N49" s="1"/>
      <c r="O49" s="1"/>
      <c r="P49" s="1"/>
      <c r="Q49" s="1"/>
      <c r="R49" s="1"/>
      <c r="S49" s="1"/>
      <c r="T49" s="1"/>
      <c r="U49" s="1"/>
      <c r="V49" s="1"/>
      <c r="W49" s="1"/>
    </row>
    <row r="50" spans="1:23" hidden="1">
      <c r="A50" s="88"/>
      <c r="B50" s="88" t="s">
        <v>55</v>
      </c>
      <c r="C50" s="88"/>
      <c r="D50" s="88">
        <v>2</v>
      </c>
      <c r="E50" s="88"/>
      <c r="F50" s="88"/>
      <c r="G50" s="88"/>
      <c r="H50" s="88"/>
      <c r="I50" s="88"/>
      <c r="J50" s="88"/>
      <c r="K50" s="1"/>
      <c r="L50" s="1"/>
      <c r="M50" s="1"/>
      <c r="N50" s="1"/>
      <c r="O50" s="1"/>
      <c r="P50" s="1"/>
      <c r="Q50" s="1"/>
      <c r="R50" s="1"/>
      <c r="S50" s="1"/>
      <c r="T50" s="1"/>
      <c r="U50" s="1"/>
      <c r="V50" s="1"/>
      <c r="W50" s="1"/>
    </row>
    <row r="51" spans="1:23" hidden="1">
      <c r="A51" s="88"/>
      <c r="B51" s="88" t="s">
        <v>56</v>
      </c>
      <c r="C51" s="88"/>
      <c r="D51" s="88">
        <v>3</v>
      </c>
      <c r="E51" s="88"/>
      <c r="F51" s="88"/>
      <c r="G51" s="88"/>
      <c r="H51" s="88"/>
      <c r="I51" s="88"/>
      <c r="J51" s="88"/>
      <c r="K51" s="1"/>
      <c r="L51" s="1"/>
      <c r="M51" s="1"/>
      <c r="N51" s="1"/>
      <c r="O51" s="1"/>
      <c r="P51" s="1"/>
      <c r="Q51" s="1"/>
      <c r="R51" s="1"/>
      <c r="S51" s="1"/>
      <c r="T51" s="1"/>
      <c r="U51" s="1"/>
      <c r="V51" s="1"/>
      <c r="W51" s="1"/>
    </row>
    <row r="52" spans="1:23" hidden="1">
      <c r="A52" s="1"/>
      <c r="B52" s="88" t="s">
        <v>57</v>
      </c>
      <c r="C52" s="88"/>
      <c r="D52" s="88"/>
      <c r="E52" s="88"/>
      <c r="F52" s="88"/>
      <c r="G52" s="88"/>
      <c r="H52" s="88"/>
      <c r="I52" s="88"/>
      <c r="J52" s="88"/>
      <c r="K52" s="1"/>
      <c r="L52" s="1"/>
      <c r="M52" s="1"/>
      <c r="N52" s="1"/>
      <c r="O52" s="1"/>
      <c r="P52" s="1"/>
      <c r="Q52" s="1"/>
      <c r="R52" s="1"/>
      <c r="S52" s="1"/>
      <c r="T52" s="1"/>
      <c r="U52" s="1"/>
      <c r="V52" s="1"/>
      <c r="W52" s="1"/>
    </row>
    <row r="53" spans="1:23" hidden="1">
      <c r="A53" s="1"/>
      <c r="B53" s="88" t="s">
        <v>58</v>
      </c>
      <c r="C53" s="88"/>
      <c r="D53" s="88"/>
      <c r="E53" s="88"/>
      <c r="F53" s="88"/>
      <c r="G53" s="88"/>
      <c r="H53" s="88"/>
      <c r="I53" s="88"/>
      <c r="J53" s="88"/>
      <c r="K53" s="1"/>
      <c r="L53" s="1"/>
      <c r="M53" s="1"/>
      <c r="N53" s="1"/>
      <c r="O53" s="1"/>
      <c r="P53" s="1"/>
      <c r="Q53" s="1"/>
      <c r="R53" s="1"/>
      <c r="S53" s="1"/>
      <c r="T53" s="1"/>
      <c r="U53" s="1"/>
      <c r="V53" s="1"/>
      <c r="W53" s="1"/>
    </row>
    <row r="54" spans="1:23" hidden="1">
      <c r="A54" s="1"/>
      <c r="B54" s="88" t="s">
        <v>59</v>
      </c>
      <c r="C54" s="88"/>
      <c r="D54" s="88"/>
      <c r="E54" s="88"/>
      <c r="F54" s="88"/>
      <c r="G54" s="88"/>
      <c r="H54" s="88"/>
      <c r="I54" s="88"/>
      <c r="J54" s="88"/>
      <c r="K54" s="1"/>
      <c r="L54" s="1"/>
      <c r="M54" s="1"/>
      <c r="N54" s="1"/>
      <c r="O54" s="1"/>
      <c r="P54" s="1"/>
      <c r="Q54" s="1"/>
      <c r="R54" s="1"/>
      <c r="S54" s="1"/>
      <c r="T54" s="1"/>
      <c r="U54" s="1"/>
      <c r="V54" s="1"/>
      <c r="W54" s="1"/>
    </row>
    <row r="55" spans="1:23" hidden="1">
      <c r="A55" s="1"/>
      <c r="B55" s="88" t="s">
        <v>60</v>
      </c>
      <c r="C55" s="88"/>
      <c r="D55" s="88"/>
      <c r="E55" s="88"/>
      <c r="F55" s="88"/>
      <c r="G55" s="88"/>
      <c r="H55" s="88"/>
      <c r="I55" s="88"/>
      <c r="J55" s="88"/>
      <c r="K55" s="1"/>
      <c r="L55" s="1"/>
      <c r="M55" s="1"/>
      <c r="N55" s="1"/>
      <c r="O55" s="1"/>
      <c r="P55" s="1"/>
      <c r="Q55" s="1"/>
      <c r="R55" s="1"/>
      <c r="S55" s="1"/>
      <c r="T55" s="1"/>
      <c r="U55" s="1"/>
      <c r="V55" s="1"/>
      <c r="W55" s="1"/>
    </row>
    <row r="56" spans="1:23" hidden="1">
      <c r="A56" s="1"/>
      <c r="B56" s="88" t="s">
        <v>61</v>
      </c>
      <c r="C56" s="88"/>
      <c r="D56" s="88"/>
      <c r="E56" s="88"/>
      <c r="F56" s="88"/>
      <c r="G56" s="88"/>
      <c r="H56" s="88"/>
      <c r="I56" s="88"/>
      <c r="J56" s="88"/>
      <c r="K56" s="1"/>
      <c r="L56" s="1"/>
      <c r="M56" s="1"/>
      <c r="N56" s="1"/>
      <c r="O56" s="1"/>
      <c r="P56" s="1"/>
      <c r="Q56" s="1"/>
      <c r="R56" s="1"/>
      <c r="S56" s="1"/>
      <c r="T56" s="1"/>
      <c r="U56" s="1"/>
      <c r="V56" s="1"/>
      <c r="W56" s="1"/>
    </row>
    <row r="57" spans="1:23" hidden="1">
      <c r="A57" s="1"/>
      <c r="B57" s="1" t="s">
        <v>62</v>
      </c>
      <c r="C57" s="1"/>
      <c r="D57" s="1"/>
      <c r="E57" s="1"/>
      <c r="F57" s="1"/>
      <c r="G57" s="1"/>
      <c r="H57" s="1"/>
      <c r="I57" s="1"/>
      <c r="J57" s="1"/>
      <c r="K57" s="1"/>
      <c r="L57" s="1"/>
      <c r="M57" s="1"/>
      <c r="N57" s="1"/>
      <c r="O57" s="1"/>
      <c r="P57" s="1"/>
      <c r="Q57" s="1"/>
      <c r="R57" s="1"/>
      <c r="S57" s="1"/>
      <c r="T57" s="1"/>
      <c r="U57" s="1"/>
      <c r="V57" s="1"/>
      <c r="W57" s="1"/>
    </row>
    <row r="58" spans="1:23">
      <c r="A58" s="1"/>
      <c r="B58" s="1"/>
      <c r="C58" s="1"/>
      <c r="D58" s="1"/>
      <c r="E58" s="1"/>
      <c r="F58" s="1"/>
      <c r="G58" s="1"/>
      <c r="H58" s="1"/>
      <c r="I58" s="1"/>
      <c r="J58" s="1"/>
      <c r="K58" s="1"/>
      <c r="L58" s="1"/>
      <c r="M58" s="1"/>
      <c r="N58" s="1"/>
      <c r="O58" s="1"/>
      <c r="P58" s="1"/>
      <c r="Q58" s="1"/>
      <c r="R58" s="1"/>
      <c r="S58" s="1"/>
      <c r="T58" s="1"/>
      <c r="U58" s="1"/>
      <c r="V58" s="1"/>
      <c r="W58" s="1"/>
    </row>
    <row r="59" spans="1:23">
      <c r="A59" s="1"/>
      <c r="B59" s="1"/>
      <c r="C59" s="1"/>
      <c r="D59" s="1"/>
      <c r="E59" s="1"/>
      <c r="F59" s="1"/>
      <c r="G59" s="1"/>
      <c r="H59" s="1"/>
      <c r="I59" s="1"/>
      <c r="J59" s="1"/>
      <c r="K59" s="1"/>
      <c r="L59" s="1"/>
      <c r="M59" s="1"/>
      <c r="N59" s="1"/>
      <c r="O59" s="1"/>
      <c r="P59" s="1"/>
      <c r="Q59" s="1"/>
      <c r="R59" s="1"/>
      <c r="S59" s="1"/>
      <c r="T59" s="1"/>
      <c r="U59" s="1"/>
      <c r="V59" s="1"/>
      <c r="W59" s="1"/>
    </row>
    <row r="60" spans="1:23">
      <c r="A60" s="1"/>
      <c r="B60" s="1"/>
      <c r="C60" s="1"/>
      <c r="D60" s="1"/>
      <c r="E60" s="1"/>
      <c r="F60" s="1"/>
      <c r="G60" s="1"/>
      <c r="H60" s="1"/>
      <c r="I60" s="1"/>
      <c r="J60" s="1"/>
      <c r="K60" s="1"/>
      <c r="L60" s="1"/>
      <c r="M60" s="1"/>
      <c r="N60" s="1"/>
      <c r="O60" s="1"/>
      <c r="P60" s="1"/>
      <c r="Q60" s="1"/>
      <c r="R60" s="1"/>
      <c r="S60" s="1"/>
      <c r="T60" s="1"/>
      <c r="U60" s="1"/>
      <c r="V60" s="1"/>
      <c r="W60" s="1"/>
    </row>
    <row r="61" spans="1:23">
      <c r="A61" s="1"/>
      <c r="B61" s="1"/>
      <c r="C61" s="1"/>
      <c r="D61" s="1"/>
      <c r="E61" s="1"/>
      <c r="F61" s="1"/>
      <c r="G61" s="1"/>
      <c r="H61" s="1"/>
      <c r="I61" s="1"/>
      <c r="J61" s="1"/>
      <c r="K61" s="1"/>
      <c r="L61" s="1"/>
      <c r="M61" s="1"/>
      <c r="N61" s="1"/>
      <c r="O61" s="1"/>
      <c r="P61" s="1"/>
      <c r="Q61" s="1"/>
      <c r="R61" s="1"/>
      <c r="S61" s="1"/>
      <c r="T61" s="1"/>
      <c r="U61" s="1"/>
      <c r="V61" s="1"/>
      <c r="W61" s="1"/>
    </row>
    <row r="62" spans="1:23">
      <c r="A62" s="1"/>
      <c r="B62" s="1"/>
      <c r="C62" s="1"/>
      <c r="D62" s="1"/>
      <c r="E62" s="1"/>
      <c r="F62" s="1"/>
      <c r="G62" s="1"/>
      <c r="H62" s="1"/>
      <c r="I62" s="1"/>
      <c r="J62" s="1"/>
      <c r="K62" s="1"/>
      <c r="L62" s="1"/>
      <c r="M62" s="1"/>
      <c r="N62" s="1"/>
      <c r="O62" s="1"/>
      <c r="P62" s="1"/>
      <c r="Q62" s="1"/>
      <c r="R62" s="1"/>
      <c r="S62" s="1"/>
      <c r="T62" s="1"/>
      <c r="U62" s="1"/>
      <c r="V62" s="1"/>
      <c r="W62" s="1"/>
    </row>
    <row r="63" spans="1:23">
      <c r="A63" s="1"/>
      <c r="B63" s="1"/>
      <c r="C63" s="1"/>
      <c r="D63" s="1"/>
      <c r="E63" s="1"/>
      <c r="F63" s="1"/>
      <c r="G63" s="1"/>
      <c r="H63" s="1"/>
      <c r="I63" s="1"/>
      <c r="J63" s="1"/>
      <c r="K63" s="1"/>
      <c r="L63" s="1"/>
      <c r="M63" s="1"/>
      <c r="N63" s="1"/>
      <c r="O63" s="1"/>
      <c r="P63" s="1"/>
      <c r="Q63" s="1"/>
      <c r="R63" s="1"/>
      <c r="S63" s="1"/>
      <c r="T63" s="1"/>
      <c r="U63" s="1"/>
      <c r="V63" s="1"/>
      <c r="W63" s="1"/>
    </row>
    <row r="64" spans="1:23">
      <c r="A64" s="1"/>
      <c r="B64" s="1"/>
      <c r="C64" s="1"/>
      <c r="D64" s="1"/>
      <c r="E64" s="1"/>
      <c r="F64" s="1"/>
      <c r="G64" s="1"/>
      <c r="H64" s="1"/>
      <c r="I64" s="1"/>
      <c r="J64" s="1"/>
      <c r="K64" s="1"/>
      <c r="L64" s="1"/>
      <c r="M64" s="1"/>
      <c r="N64" s="1"/>
      <c r="O64" s="1"/>
      <c r="P64" s="1"/>
      <c r="Q64" s="1"/>
      <c r="R64" s="1"/>
      <c r="S64" s="1"/>
      <c r="T64" s="1"/>
      <c r="U64" s="1"/>
      <c r="V64" s="1"/>
      <c r="W64" s="1"/>
    </row>
    <row r="65" spans="1:23">
      <c r="A65" s="1"/>
      <c r="B65" s="1"/>
      <c r="C65" s="1"/>
      <c r="D65" s="1"/>
      <c r="E65" s="1"/>
      <c r="F65" s="1"/>
      <c r="G65" s="1"/>
      <c r="H65" s="1"/>
      <c r="I65" s="1"/>
      <c r="J65" s="1"/>
      <c r="K65" s="1"/>
      <c r="L65" s="1"/>
      <c r="M65" s="1"/>
      <c r="N65" s="1"/>
      <c r="O65" s="1"/>
      <c r="P65" s="1"/>
      <c r="Q65" s="1"/>
      <c r="R65" s="1"/>
      <c r="S65" s="1"/>
      <c r="T65" s="1"/>
      <c r="U65" s="1"/>
      <c r="V65" s="1"/>
      <c r="W65" s="1"/>
    </row>
    <row r="66" spans="1:23">
      <c r="A66" s="1"/>
      <c r="B66" s="1"/>
      <c r="C66" s="1"/>
      <c r="D66" s="1"/>
      <c r="E66" s="1"/>
      <c r="F66" s="1"/>
      <c r="G66" s="1"/>
      <c r="H66" s="1"/>
      <c r="I66" s="1"/>
      <c r="J66" s="1"/>
      <c r="K66" s="1"/>
      <c r="L66" s="1"/>
      <c r="M66" s="1"/>
      <c r="N66" s="1"/>
      <c r="O66" s="1"/>
      <c r="P66" s="1"/>
      <c r="Q66" s="1"/>
      <c r="R66" s="1"/>
      <c r="S66" s="1"/>
      <c r="T66" s="1"/>
      <c r="U66" s="1"/>
      <c r="V66" s="1"/>
      <c r="W66" s="1"/>
    </row>
    <row r="67" spans="1:23">
      <c r="A67" s="1"/>
      <c r="B67" s="1"/>
      <c r="C67" s="1"/>
      <c r="D67" s="1"/>
      <c r="E67" s="1"/>
      <c r="F67" s="1"/>
      <c r="G67" s="1"/>
      <c r="H67" s="1"/>
      <c r="I67" s="1"/>
      <c r="J67" s="1"/>
      <c r="K67" s="1"/>
      <c r="L67" s="1"/>
      <c r="M67" s="1"/>
      <c r="N67" s="1"/>
      <c r="O67" s="1"/>
      <c r="P67" s="1"/>
      <c r="Q67" s="1"/>
      <c r="R67" s="1"/>
      <c r="S67" s="1"/>
      <c r="T67" s="1"/>
      <c r="U67" s="1"/>
      <c r="V67" s="1"/>
      <c r="W67" s="1"/>
    </row>
    <row r="68" spans="1:23">
      <c r="A68" s="1"/>
      <c r="B68" s="1"/>
      <c r="C68" s="1"/>
      <c r="D68" s="1"/>
      <c r="E68" s="1"/>
      <c r="F68" s="1"/>
      <c r="G68" s="1"/>
      <c r="H68" s="1"/>
      <c r="I68" s="1"/>
      <c r="J68" s="1"/>
      <c r="K68" s="1"/>
      <c r="L68" s="1"/>
      <c r="M68" s="1"/>
      <c r="N68" s="1"/>
      <c r="O68" s="1"/>
      <c r="P68" s="1"/>
      <c r="Q68" s="1"/>
      <c r="R68" s="1"/>
      <c r="S68" s="1"/>
      <c r="T68" s="1"/>
      <c r="U68" s="1"/>
      <c r="V68" s="1"/>
      <c r="W68" s="1"/>
    </row>
    <row r="69" spans="1:23">
      <c r="A69" s="1"/>
      <c r="B69" s="1"/>
      <c r="C69" s="1"/>
      <c r="D69" s="1"/>
      <c r="E69" s="1"/>
      <c r="F69" s="1"/>
      <c r="G69" s="1"/>
      <c r="H69" s="1"/>
      <c r="I69" s="1"/>
      <c r="J69" s="1"/>
      <c r="K69" s="1"/>
      <c r="L69" s="1"/>
      <c r="M69" s="1"/>
      <c r="N69" s="1"/>
      <c r="O69" s="1"/>
      <c r="P69" s="1"/>
      <c r="Q69" s="1"/>
      <c r="R69" s="1"/>
      <c r="S69" s="1"/>
      <c r="T69" s="1"/>
      <c r="U69" s="1"/>
      <c r="V69" s="1"/>
      <c r="W69" s="1"/>
    </row>
    <row r="70" spans="1:23">
      <c r="A70" s="1"/>
      <c r="B70" s="1"/>
      <c r="C70" s="1"/>
      <c r="D70" s="1"/>
      <c r="E70" s="1"/>
      <c r="F70" s="1"/>
      <c r="G70" s="1"/>
      <c r="H70" s="1"/>
      <c r="I70" s="1"/>
      <c r="J70" s="1"/>
      <c r="K70" s="1"/>
      <c r="L70" s="1"/>
      <c r="M70" s="1"/>
      <c r="N70" s="1"/>
      <c r="O70" s="1"/>
      <c r="P70" s="1"/>
      <c r="Q70" s="1"/>
      <c r="R70" s="1"/>
      <c r="S70" s="1"/>
      <c r="T70" s="1"/>
      <c r="U70" s="1"/>
      <c r="V70" s="1"/>
      <c r="W70" s="1"/>
    </row>
    <row r="71" spans="1:23">
      <c r="A71" s="1"/>
      <c r="B71" s="1"/>
      <c r="C71" s="1"/>
      <c r="D71" s="1"/>
      <c r="E71" s="1"/>
      <c r="F71" s="1"/>
      <c r="G71" s="1"/>
      <c r="H71" s="1"/>
      <c r="I71" s="1"/>
      <c r="J71" s="1"/>
      <c r="K71" s="1"/>
      <c r="L71" s="1"/>
      <c r="M71" s="1"/>
      <c r="N71" s="1"/>
      <c r="O71" s="1"/>
      <c r="P71" s="1"/>
      <c r="Q71" s="1"/>
      <c r="R71" s="1"/>
      <c r="S71" s="1"/>
      <c r="T71" s="1"/>
      <c r="U71" s="1"/>
      <c r="V71" s="1"/>
      <c r="W71" s="1"/>
    </row>
    <row r="72" spans="1:23">
      <c r="A72" s="1"/>
      <c r="B72" s="1"/>
      <c r="C72" s="1"/>
      <c r="D72" s="1"/>
      <c r="E72" s="1"/>
      <c r="F72" s="1"/>
      <c r="G72" s="1"/>
      <c r="H72" s="1"/>
      <c r="I72" s="1"/>
      <c r="J72" s="1"/>
      <c r="K72" s="1"/>
      <c r="L72" s="1"/>
      <c r="M72" s="1"/>
      <c r="N72" s="1"/>
      <c r="O72" s="1"/>
      <c r="P72" s="1"/>
      <c r="Q72" s="1"/>
      <c r="R72" s="1"/>
      <c r="S72" s="1"/>
      <c r="T72" s="1"/>
      <c r="U72" s="1"/>
      <c r="V72" s="1"/>
      <c r="W72" s="1"/>
    </row>
    <row r="73" spans="1:23">
      <c r="A73" s="1"/>
      <c r="B73" s="1"/>
      <c r="C73" s="1"/>
      <c r="D73" s="1"/>
      <c r="E73" s="1"/>
      <c r="F73" s="1"/>
      <c r="G73" s="1"/>
      <c r="H73" s="1"/>
      <c r="I73" s="1"/>
      <c r="J73" s="1"/>
      <c r="K73" s="1"/>
      <c r="L73" s="1"/>
      <c r="M73" s="1"/>
      <c r="N73" s="1"/>
      <c r="O73" s="1"/>
      <c r="P73" s="1"/>
      <c r="Q73" s="1"/>
      <c r="R73" s="1"/>
      <c r="S73" s="1"/>
      <c r="T73" s="1"/>
      <c r="U73" s="1"/>
      <c r="V73" s="1"/>
      <c r="W73" s="1"/>
    </row>
    <row r="74" spans="1:23">
      <c r="A74" s="1"/>
      <c r="B74" s="1"/>
      <c r="C74" s="1"/>
      <c r="D74" s="1"/>
      <c r="E74" s="1"/>
      <c r="F74" s="1"/>
      <c r="G74" s="1"/>
      <c r="H74" s="1"/>
      <c r="I74" s="1"/>
      <c r="J74" s="1"/>
      <c r="K74" s="1"/>
      <c r="L74" s="1"/>
      <c r="M74" s="1"/>
      <c r="N74" s="1"/>
      <c r="O74" s="1"/>
      <c r="P74" s="1"/>
      <c r="Q74" s="1"/>
      <c r="R74" s="1"/>
      <c r="S74" s="1"/>
      <c r="T74" s="1"/>
      <c r="U74" s="1"/>
      <c r="V74" s="1"/>
      <c r="W74" s="1"/>
    </row>
    <row r="75" spans="1:23">
      <c r="A75" s="1"/>
      <c r="B75" s="1"/>
      <c r="C75" s="1"/>
      <c r="D75" s="1"/>
      <c r="E75" s="1"/>
      <c r="F75" s="1"/>
      <c r="G75" s="1"/>
      <c r="H75" s="1"/>
      <c r="I75" s="1"/>
      <c r="J75" s="1"/>
      <c r="K75" s="1"/>
      <c r="L75" s="1"/>
      <c r="M75" s="1"/>
      <c r="N75" s="1"/>
      <c r="O75" s="1"/>
      <c r="P75" s="1"/>
      <c r="Q75" s="1"/>
      <c r="R75" s="1"/>
      <c r="S75" s="1"/>
      <c r="T75" s="1"/>
      <c r="U75" s="1"/>
      <c r="V75" s="1"/>
      <c r="W75" s="1"/>
    </row>
    <row r="76" spans="1:23">
      <c r="A76" s="1"/>
      <c r="B76" s="1"/>
      <c r="C76" s="1"/>
      <c r="D76" s="1"/>
      <c r="E76" s="1"/>
      <c r="F76" s="1"/>
      <c r="G76" s="1"/>
      <c r="H76" s="1"/>
      <c r="I76" s="1"/>
      <c r="J76" s="1"/>
      <c r="K76" s="1"/>
      <c r="L76" s="1"/>
      <c r="M76" s="1"/>
      <c r="N76" s="1"/>
      <c r="O76" s="1"/>
      <c r="P76" s="1"/>
      <c r="Q76" s="1"/>
      <c r="R76" s="1"/>
      <c r="S76" s="1"/>
      <c r="T76" s="1"/>
      <c r="U76" s="1"/>
      <c r="V76" s="1"/>
      <c r="W76" s="1"/>
    </row>
    <row r="77" spans="1:23">
      <c r="A77" s="1"/>
      <c r="B77" s="1"/>
      <c r="C77" s="1"/>
      <c r="D77" s="1"/>
      <c r="E77" s="1"/>
      <c r="F77" s="1"/>
      <c r="G77" s="1"/>
      <c r="H77" s="1"/>
      <c r="I77" s="1"/>
      <c r="J77" s="1"/>
      <c r="K77" s="1"/>
      <c r="L77" s="1"/>
      <c r="M77" s="1"/>
      <c r="N77" s="1"/>
      <c r="O77" s="1"/>
      <c r="P77" s="1"/>
      <c r="Q77" s="1"/>
      <c r="R77" s="1"/>
      <c r="S77" s="1"/>
      <c r="T77" s="1"/>
      <c r="U77" s="1"/>
      <c r="V77" s="1"/>
      <c r="W77" s="1"/>
    </row>
    <row r="78" spans="1:23">
      <c r="A78" s="1"/>
      <c r="B78" s="1"/>
      <c r="C78" s="1"/>
      <c r="D78" s="1"/>
      <c r="E78" s="1"/>
      <c r="F78" s="1"/>
      <c r="G78" s="1"/>
      <c r="H78" s="1"/>
      <c r="I78" s="1"/>
      <c r="J78" s="1"/>
      <c r="K78" s="1"/>
      <c r="L78" s="1"/>
      <c r="M78" s="1"/>
      <c r="N78" s="1"/>
      <c r="O78" s="1"/>
      <c r="P78" s="1"/>
      <c r="Q78" s="1"/>
      <c r="R78" s="1"/>
      <c r="S78" s="1"/>
      <c r="T78" s="1"/>
      <c r="U78" s="1"/>
      <c r="V78" s="1"/>
      <c r="W78" s="1"/>
    </row>
    <row r="79" spans="1:23">
      <c r="A79" s="1"/>
      <c r="B79" s="1"/>
      <c r="C79" s="1"/>
      <c r="D79" s="1"/>
      <c r="E79" s="1"/>
      <c r="F79" s="1"/>
      <c r="G79" s="1"/>
      <c r="H79" s="1"/>
      <c r="I79" s="1"/>
      <c r="J79" s="1"/>
      <c r="K79" s="1"/>
      <c r="L79" s="1"/>
      <c r="M79" s="1"/>
      <c r="N79" s="1"/>
      <c r="O79" s="1"/>
      <c r="P79" s="1"/>
      <c r="Q79" s="1"/>
      <c r="R79" s="1"/>
      <c r="S79" s="1"/>
      <c r="T79" s="1"/>
      <c r="U79" s="1"/>
      <c r="V79" s="1"/>
      <c r="W79" s="1"/>
    </row>
    <row r="80" spans="1:23">
      <c r="A80" s="1"/>
      <c r="B80" s="1"/>
      <c r="C80" s="1"/>
      <c r="D80" s="1"/>
      <c r="E80" s="1"/>
      <c r="F80" s="1"/>
      <c r="G80" s="1"/>
      <c r="H80" s="1"/>
      <c r="I80" s="1"/>
      <c r="J80" s="1"/>
      <c r="K80" s="1"/>
      <c r="L80" s="1"/>
      <c r="M80" s="1"/>
      <c r="N80" s="1"/>
      <c r="O80" s="1"/>
      <c r="P80" s="1"/>
      <c r="Q80" s="1"/>
      <c r="R80" s="1"/>
      <c r="S80" s="1"/>
      <c r="T80" s="1"/>
      <c r="U80" s="1"/>
      <c r="V80" s="1"/>
      <c r="W80" s="1"/>
    </row>
    <row r="81" spans="1:23">
      <c r="A81" s="1"/>
      <c r="B81" s="1"/>
      <c r="C81" s="1"/>
      <c r="D81" s="1"/>
      <c r="E81" s="1"/>
      <c r="F81" s="1"/>
      <c r="G81" s="1"/>
      <c r="H81" s="1"/>
      <c r="I81" s="1"/>
      <c r="J81" s="1"/>
      <c r="K81" s="1"/>
      <c r="L81" s="1"/>
      <c r="M81" s="1"/>
      <c r="N81" s="1"/>
      <c r="O81" s="1"/>
      <c r="P81" s="1"/>
      <c r="Q81" s="1"/>
      <c r="R81" s="1"/>
      <c r="S81" s="1"/>
      <c r="T81" s="1"/>
      <c r="U81" s="1"/>
      <c r="V81" s="1"/>
      <c r="W81" s="1"/>
    </row>
    <row r="82" spans="1:23">
      <c r="A82" s="1"/>
      <c r="B82" s="1"/>
      <c r="C82" s="1"/>
      <c r="D82" s="1"/>
      <c r="E82" s="1"/>
      <c r="F82" s="1"/>
      <c r="G82" s="1"/>
      <c r="H82" s="1"/>
      <c r="I82" s="1"/>
      <c r="J82" s="1"/>
      <c r="K82" s="1"/>
      <c r="L82" s="1"/>
      <c r="M82" s="1"/>
      <c r="N82" s="1"/>
      <c r="O82" s="1"/>
      <c r="P82" s="1"/>
      <c r="Q82" s="1"/>
      <c r="R82" s="1"/>
      <c r="S82" s="1"/>
      <c r="T82" s="1"/>
      <c r="U82" s="1"/>
      <c r="V82" s="1"/>
      <c r="W82" s="1"/>
    </row>
    <row r="83" spans="1:23">
      <c r="A83" s="1"/>
      <c r="B83" s="1"/>
      <c r="C83" s="1"/>
      <c r="D83" s="1"/>
      <c r="E83" s="1"/>
      <c r="F83" s="1"/>
      <c r="G83" s="1"/>
      <c r="H83" s="1"/>
      <c r="I83" s="1"/>
      <c r="J83" s="1"/>
      <c r="K83" s="1"/>
      <c r="L83" s="1"/>
      <c r="M83" s="1"/>
      <c r="N83" s="1"/>
      <c r="O83" s="1"/>
      <c r="P83" s="1"/>
      <c r="Q83" s="1"/>
      <c r="R83" s="1"/>
      <c r="S83" s="1"/>
      <c r="T83" s="1"/>
      <c r="U83" s="1"/>
      <c r="V83" s="1"/>
      <c r="W83" s="1"/>
    </row>
    <row r="84" spans="1:23">
      <c r="A84" s="1"/>
      <c r="B84" s="1"/>
      <c r="C84" s="1"/>
      <c r="D84" s="1"/>
      <c r="E84" s="1"/>
      <c r="F84" s="1"/>
      <c r="G84" s="1"/>
      <c r="H84" s="1"/>
      <c r="I84" s="1"/>
      <c r="J84" s="1"/>
      <c r="K84" s="1"/>
      <c r="L84" s="1"/>
      <c r="M84" s="1"/>
      <c r="N84" s="1"/>
      <c r="O84" s="1"/>
      <c r="P84" s="1"/>
      <c r="Q84" s="1"/>
      <c r="R84" s="1"/>
      <c r="S84" s="1"/>
      <c r="T84" s="1"/>
      <c r="U84" s="1"/>
      <c r="V84" s="1"/>
      <c r="W84" s="1"/>
    </row>
    <row r="85" spans="1:23">
      <c r="A85" s="1"/>
      <c r="B85" s="1"/>
      <c r="C85" s="1"/>
      <c r="D85" s="1"/>
      <c r="E85" s="1"/>
      <c r="F85" s="1"/>
      <c r="G85" s="1"/>
      <c r="H85" s="1"/>
      <c r="I85" s="1"/>
      <c r="J85" s="1"/>
      <c r="K85" s="1"/>
      <c r="L85" s="1"/>
      <c r="M85" s="1"/>
      <c r="N85" s="1"/>
      <c r="O85" s="1"/>
      <c r="P85" s="1"/>
      <c r="Q85" s="1"/>
      <c r="R85" s="1"/>
      <c r="S85" s="1"/>
      <c r="T85" s="1"/>
      <c r="U85" s="1"/>
      <c r="V85" s="1"/>
      <c r="W85" s="1"/>
    </row>
    <row r="86" spans="1:23">
      <c r="A86" s="1"/>
      <c r="B86" s="1"/>
      <c r="C86" s="1"/>
      <c r="D86" s="1"/>
      <c r="E86" s="1"/>
      <c r="F86" s="1"/>
      <c r="G86" s="1"/>
      <c r="H86" s="1"/>
      <c r="I86" s="1"/>
      <c r="J86" s="1"/>
      <c r="K86" s="1"/>
      <c r="L86" s="1"/>
      <c r="M86" s="1"/>
      <c r="N86" s="1"/>
      <c r="O86" s="1"/>
      <c r="P86" s="1"/>
      <c r="Q86" s="1"/>
      <c r="R86" s="1"/>
      <c r="S86" s="1"/>
      <c r="T86" s="1"/>
      <c r="U86" s="1"/>
      <c r="V86" s="1"/>
      <c r="W86" s="1"/>
    </row>
    <row r="87" spans="1:23">
      <c r="A87" s="1"/>
      <c r="B87" s="1"/>
      <c r="C87" s="1"/>
      <c r="D87" s="1"/>
      <c r="E87" s="1"/>
      <c r="F87" s="1"/>
      <c r="G87" s="1"/>
      <c r="H87" s="1"/>
      <c r="I87" s="1"/>
      <c r="J87" s="1"/>
      <c r="K87" s="1"/>
      <c r="L87" s="1"/>
      <c r="M87" s="1"/>
      <c r="N87" s="1"/>
      <c r="O87" s="1"/>
      <c r="P87" s="1"/>
      <c r="Q87" s="1"/>
      <c r="R87" s="1"/>
      <c r="S87" s="1"/>
      <c r="T87" s="1"/>
      <c r="U87" s="1"/>
      <c r="V87" s="1"/>
      <c r="W87" s="1"/>
    </row>
    <row r="88" spans="1:23">
      <c r="A88" s="1"/>
      <c r="B88" s="1"/>
      <c r="C88" s="1"/>
      <c r="D88" s="1"/>
      <c r="E88" s="1"/>
      <c r="F88" s="1"/>
      <c r="G88" s="1"/>
      <c r="H88" s="1"/>
      <c r="I88" s="1"/>
      <c r="J88" s="1"/>
      <c r="K88" s="1"/>
      <c r="L88" s="1"/>
      <c r="M88" s="1"/>
      <c r="N88" s="1"/>
      <c r="O88" s="1"/>
      <c r="P88" s="1"/>
      <c r="Q88" s="1"/>
      <c r="R88" s="1"/>
      <c r="S88" s="1"/>
      <c r="T88" s="1"/>
      <c r="U88" s="1"/>
      <c r="V88" s="1"/>
      <c r="W88" s="1"/>
    </row>
    <row r="89" spans="1:23">
      <c r="A89" s="1"/>
      <c r="B89" s="1"/>
      <c r="C89" s="1"/>
      <c r="D89" s="1"/>
      <c r="E89" s="1"/>
      <c r="F89" s="1"/>
      <c r="G89" s="1"/>
      <c r="H89" s="1"/>
      <c r="I89" s="1"/>
      <c r="J89" s="1"/>
      <c r="K89" s="1"/>
      <c r="L89" s="1"/>
      <c r="M89" s="1"/>
      <c r="N89" s="1"/>
      <c r="O89" s="1"/>
      <c r="P89" s="1"/>
      <c r="Q89" s="1"/>
      <c r="R89" s="1"/>
      <c r="S89" s="1"/>
      <c r="T89" s="1"/>
      <c r="U89" s="1"/>
      <c r="V89" s="1"/>
      <c r="W89" s="1"/>
    </row>
    <row r="90" spans="1:23">
      <c r="A90" s="1"/>
      <c r="B90" s="1"/>
      <c r="C90" s="1"/>
      <c r="D90" s="1"/>
      <c r="E90" s="1"/>
      <c r="F90" s="1"/>
      <c r="G90" s="1"/>
      <c r="H90" s="1"/>
      <c r="I90" s="1"/>
      <c r="J90" s="1"/>
      <c r="K90" s="1"/>
      <c r="L90" s="1"/>
      <c r="M90" s="1"/>
      <c r="N90" s="1"/>
      <c r="O90" s="1"/>
      <c r="P90" s="1"/>
      <c r="Q90" s="1"/>
      <c r="R90" s="1"/>
      <c r="S90" s="1"/>
      <c r="T90" s="1"/>
      <c r="U90" s="1"/>
      <c r="V90" s="1"/>
      <c r="W90" s="1"/>
    </row>
    <row r="91" spans="1:23">
      <c r="A91" s="1"/>
      <c r="B91" s="1"/>
      <c r="C91" s="1"/>
      <c r="D91" s="1"/>
      <c r="E91" s="1"/>
      <c r="F91" s="1"/>
      <c r="G91" s="1"/>
      <c r="H91" s="1"/>
      <c r="I91" s="1"/>
      <c r="J91" s="1"/>
      <c r="K91" s="1"/>
      <c r="L91" s="1"/>
      <c r="M91" s="1"/>
      <c r="N91" s="1"/>
      <c r="O91" s="1"/>
      <c r="P91" s="1"/>
      <c r="Q91" s="1"/>
      <c r="R91" s="1"/>
      <c r="S91" s="1"/>
      <c r="T91" s="1"/>
      <c r="U91" s="1"/>
      <c r="V91" s="1"/>
      <c r="W91" s="1"/>
    </row>
    <row r="92" spans="1:23">
      <c r="A92" s="1"/>
      <c r="B92" s="1"/>
      <c r="C92" s="1"/>
      <c r="D92" s="1"/>
      <c r="E92" s="1"/>
      <c r="F92" s="1"/>
      <c r="G92" s="1"/>
      <c r="H92" s="1"/>
      <c r="I92" s="1"/>
      <c r="J92" s="1"/>
      <c r="K92" s="1"/>
      <c r="L92" s="1"/>
      <c r="M92" s="1"/>
      <c r="N92" s="1"/>
      <c r="O92" s="1"/>
      <c r="P92" s="1"/>
      <c r="Q92" s="1"/>
      <c r="R92" s="1"/>
      <c r="S92" s="1"/>
      <c r="T92" s="1"/>
      <c r="U92" s="1"/>
      <c r="V92" s="1"/>
      <c r="W92" s="1"/>
    </row>
    <row r="93" spans="1:23">
      <c r="A93" s="1"/>
      <c r="B93" s="1"/>
      <c r="C93" s="1"/>
      <c r="D93" s="1"/>
      <c r="E93" s="1"/>
      <c r="F93" s="1"/>
      <c r="G93" s="1"/>
      <c r="H93" s="1"/>
      <c r="I93" s="1"/>
      <c r="J93" s="1"/>
      <c r="K93" s="1"/>
      <c r="L93" s="1"/>
      <c r="M93" s="1"/>
      <c r="N93" s="1"/>
      <c r="O93" s="1"/>
      <c r="P93" s="1"/>
      <c r="Q93" s="1"/>
      <c r="R93" s="1"/>
      <c r="S93" s="1"/>
      <c r="T93" s="1"/>
      <c r="U93" s="1"/>
      <c r="V93" s="1"/>
      <c r="W93" s="1"/>
    </row>
    <row r="94" spans="1:23">
      <c r="A94" s="1"/>
      <c r="B94" s="1"/>
      <c r="C94" s="1"/>
      <c r="D94" s="1"/>
      <c r="E94" s="1"/>
      <c r="F94" s="1"/>
      <c r="G94" s="1"/>
      <c r="H94" s="1"/>
      <c r="I94" s="1"/>
      <c r="J94" s="1"/>
      <c r="K94" s="1"/>
      <c r="L94" s="1"/>
      <c r="M94" s="1"/>
      <c r="N94" s="1"/>
      <c r="O94" s="1"/>
      <c r="P94" s="1"/>
      <c r="Q94" s="1"/>
      <c r="R94" s="1"/>
      <c r="S94" s="1"/>
      <c r="T94" s="1"/>
      <c r="U94" s="1"/>
      <c r="V94" s="1"/>
      <c r="W94" s="1"/>
    </row>
    <row r="95" spans="1:23">
      <c r="A95" s="1"/>
      <c r="B95" s="1"/>
      <c r="C95" s="1"/>
      <c r="D95" s="1"/>
      <c r="E95" s="1"/>
      <c r="F95" s="1"/>
      <c r="G95" s="1"/>
      <c r="H95" s="1"/>
      <c r="I95" s="1"/>
      <c r="J95" s="1"/>
      <c r="K95" s="1"/>
      <c r="L95" s="1"/>
      <c r="M95" s="1"/>
      <c r="N95" s="1"/>
      <c r="O95" s="1"/>
      <c r="P95" s="1"/>
      <c r="Q95" s="1"/>
      <c r="R95" s="1"/>
      <c r="S95" s="1"/>
      <c r="T95" s="1"/>
      <c r="U95" s="1"/>
      <c r="V95" s="1"/>
      <c r="W95" s="1"/>
    </row>
  </sheetData>
  <sheetProtection sheet="1" objects="1" scenarios="1" selectLockedCells="1"/>
  <dataConsolidate/>
  <mergeCells count="7">
    <mergeCell ref="B40:D40"/>
    <mergeCell ref="B41:D41"/>
    <mergeCell ref="B4:C4"/>
    <mergeCell ref="B6:C6"/>
    <mergeCell ref="F4:G4"/>
    <mergeCell ref="F6:G6"/>
    <mergeCell ref="A8:H8"/>
  </mergeCells>
  <phoneticPr fontId="0" type="noConversion"/>
  <dataValidations count="4">
    <dataValidation type="list" allowBlank="1" showInputMessage="1" showErrorMessage="1" sqref="B12" xr:uid="{00000000-0002-0000-0100-000000000000}">
      <formula1>"Retrofit"</formula1>
    </dataValidation>
    <dataValidation type="list" allowBlank="1" showInputMessage="1" showErrorMessage="1" sqref="B13" xr:uid="{00000000-0002-0000-0100-000001000000}">
      <formula1>"Houston"</formula1>
    </dataValidation>
    <dataValidation type="decimal" allowBlank="1" showInputMessage="1" showErrorMessage="1" sqref="D16:D35" xr:uid="{00000000-0002-0000-0100-000002000000}">
      <formula1>0</formula1>
      <formula2>100</formula2>
    </dataValidation>
    <dataValidation type="custom" allowBlank="1" showInputMessage="1" showErrorMessage="1" sqref="E36:F36" xr:uid="{00000000-0002-0000-0100-000003000000}">
      <formula1>""</formula1>
    </dataValidation>
  </dataValidations>
  <pageMargins left="0.75" right="0.5" top="0.6" bottom="0.78" header="0.5" footer="0.5"/>
  <pageSetup scale="50" orientation="portrait" r:id="rId1"/>
  <headerFooter alignWithMargins="0">
    <oddFooter>&amp;L&amp;"Arial,Regular"&amp;9v5.0 (2005): &amp;A&amp;R&amp;"Arial Black,Regular"&amp;9&amp;P of &amp;N</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4000000}">
          <x14:formula1>
            <xm:f>Calculation!$C$5:$C$14</xm:f>
          </x14:formula1>
          <xm:sqref>C16:C35</xm:sqref>
        </x14:dataValidation>
        <x14:dataValidation type="list" allowBlank="1" showInputMessage="1" showErrorMessage="1" promptTitle="Please Select A VFD Type " xr:uid="{00000000-0002-0000-0100-000005000000}">
          <x14:formula1>
            <xm:f>Calculation!$K$8:$K$10</xm:f>
          </x14:formula1>
          <xm:sqref>E16:E35</xm:sqref>
        </x14:dataValidation>
        <x14:dataValidation type="list" allowBlank="1" showInputMessage="1" showErrorMessage="1" xr:uid="{00000000-0002-0000-0100-000006000000}">
          <x14:formula1>
            <xm:f>IF($E16=Calculation!$K$9,Calculation!$H$4,IF($E16=Calculation!$K$10,Calculation!$I$4,Calculation!$D$4:$G$4))</xm:f>
          </x14:formula1>
          <xm:sqref>F16:F35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O28"/>
  <sheetViews>
    <sheetView topLeftCell="C1" workbookViewId="0">
      <selection activeCell="O27" sqref="O27"/>
    </sheetView>
  </sheetViews>
  <sheetFormatPr defaultRowHeight="15.6"/>
  <cols>
    <col min="3" max="3" width="33.125" customWidth="1"/>
    <col min="4" max="4" width="12.125" bestFit="1" customWidth="1"/>
    <col min="5" max="5" width="12.75" customWidth="1"/>
    <col min="6" max="6" width="13.75" bestFit="1" customWidth="1"/>
    <col min="7" max="7" width="10.25" customWidth="1"/>
    <col min="8" max="8" width="11.5" customWidth="1"/>
    <col min="9" max="9" width="9" bestFit="1" customWidth="1"/>
    <col min="11" max="11" width="23.125" customWidth="1"/>
    <col min="12" max="12" width="7.875" customWidth="1"/>
    <col min="14" max="14" width="11.375" bestFit="1" customWidth="1"/>
    <col min="15" max="15" width="9.125" bestFit="1" customWidth="1"/>
  </cols>
  <sheetData>
    <row r="2" spans="3:15">
      <c r="D2" t="s">
        <v>63</v>
      </c>
    </row>
    <row r="3" spans="3:15">
      <c r="D3" s="43"/>
      <c r="E3" s="44" t="s">
        <v>17</v>
      </c>
      <c r="F3" s="44"/>
      <c r="G3" s="45"/>
      <c r="H3" s="63" t="s">
        <v>64</v>
      </c>
      <c r="I3" s="64"/>
    </row>
    <row r="4" spans="3:15" ht="16.149999999999999" thickBot="1">
      <c r="C4" s="42" t="s">
        <v>65</v>
      </c>
      <c r="D4" s="38" t="s">
        <v>66</v>
      </c>
      <c r="E4" s="38" t="s">
        <v>67</v>
      </c>
      <c r="F4" s="38" t="s">
        <v>68</v>
      </c>
      <c r="G4" s="38" t="s">
        <v>69</v>
      </c>
      <c r="H4" s="38" t="s">
        <v>70</v>
      </c>
      <c r="I4" s="38" t="s">
        <v>71</v>
      </c>
    </row>
    <row r="5" spans="3:15" ht="16.149999999999999" thickBot="1">
      <c r="C5" s="41" t="s">
        <v>72</v>
      </c>
      <c r="D5" s="70">
        <v>1070</v>
      </c>
      <c r="E5" s="71">
        <v>1596</v>
      </c>
      <c r="F5" s="71">
        <v>324</v>
      </c>
      <c r="G5" s="71">
        <v>2902</v>
      </c>
      <c r="H5" s="71">
        <v>1337</v>
      </c>
      <c r="I5" s="71">
        <v>723</v>
      </c>
      <c r="N5" s="52" t="s">
        <v>73</v>
      </c>
      <c r="O5" s="53"/>
    </row>
    <row r="6" spans="3:15" ht="16.149999999999999" thickBot="1">
      <c r="C6" s="39" t="s">
        <v>74</v>
      </c>
      <c r="D6" s="72">
        <v>658</v>
      </c>
      <c r="E6" s="73">
        <v>967</v>
      </c>
      <c r="F6" s="73">
        <v>194</v>
      </c>
      <c r="G6" s="73">
        <v>1755</v>
      </c>
      <c r="H6" s="73">
        <v>880</v>
      </c>
      <c r="I6" s="73">
        <v>419</v>
      </c>
    </row>
    <row r="7" spans="3:15" ht="16.149999999999999" thickBot="1">
      <c r="C7" s="41" t="s">
        <v>75</v>
      </c>
      <c r="D7" s="70">
        <v>522</v>
      </c>
      <c r="E7" s="71">
        <v>765</v>
      </c>
      <c r="F7" s="71">
        <v>153</v>
      </c>
      <c r="G7" s="71">
        <v>1387</v>
      </c>
      <c r="H7" s="71">
        <v>702</v>
      </c>
      <c r="I7" s="71">
        <v>329</v>
      </c>
      <c r="K7" s="83" t="s">
        <v>76</v>
      </c>
      <c r="N7" s="68" t="str">
        <f>IF(OR('HVAC VFD'!$B$12="",'HVAC VFD'!$B$13="",'HVAC VFD'!$B16="",'HVAC VFD'!$C16="",'HVAC VFD'!$D16="",'HVAC VFD'!$E16="",'HVAC VFD'!$F16=""),"",'HVAC VFD'!$B16*'HVAC VFD'!$D16*VLOOKUP(Calculation!$C$16,Calculation!$C$16:$I$16,VLOOKUP('HVAC VFD'!$F16,Calculation!$K$19:$L$25,2,FALSE)+1,FALSE))</f>
        <v/>
      </c>
      <c r="O7" s="47" t="str">
        <f>IF(OR('HVAC VFD'!$B$12="",'HVAC VFD'!$B$13="",'HVAC VFD'!$B16="",'HVAC VFD'!$C16="",'HVAC VFD'!$D16="",'HVAC VFD'!$E16="",'HVAC VFD'!$F16=""),"",'HVAC VFD'!$B16*'HVAC VFD'!$D16*VLOOKUP('HVAC VFD'!$C16,Calculation!$C$5:$I$14,VLOOKUP('HVAC VFD'!$F16,Calculation!$K$19:$L$25,2,FALSE)+1,FALSE))</f>
        <v/>
      </c>
    </row>
    <row r="8" spans="3:15">
      <c r="C8" s="39" t="s">
        <v>77</v>
      </c>
      <c r="D8" s="72">
        <v>576</v>
      </c>
      <c r="E8" s="73">
        <v>847</v>
      </c>
      <c r="F8" s="73">
        <v>170</v>
      </c>
      <c r="G8" s="73">
        <v>1538</v>
      </c>
      <c r="H8" s="73">
        <v>767</v>
      </c>
      <c r="I8" s="73">
        <v>369</v>
      </c>
      <c r="K8" s="58" t="s">
        <v>17</v>
      </c>
      <c r="N8" s="68" t="str">
        <f>IF(OR('HVAC VFD'!$B$12="",'HVAC VFD'!$B$13="",'HVAC VFD'!$B17="",'HVAC VFD'!$C17="",'HVAC VFD'!$D17="",'HVAC VFD'!$E17="",'HVAC VFD'!$F17=""),"",'HVAC VFD'!$B17*'HVAC VFD'!$D17*VLOOKUP(Calculation!$C$16,Calculation!$C$16:$I$16,VLOOKUP('HVAC VFD'!$F17,Calculation!$K$19:$L$25,2,FALSE)+1,FALSE))</f>
        <v/>
      </c>
      <c r="O8" s="47" t="str">
        <f>IF(OR('HVAC VFD'!$B$12="",'HVAC VFD'!$B$13="",'HVAC VFD'!$B17="",'HVAC VFD'!$C17="",'HVAC VFD'!$D17="",'HVAC VFD'!$E17="",'HVAC VFD'!$F17=""),"",'HVAC VFD'!$B17*'HVAC VFD'!$D17*VLOOKUP('HVAC VFD'!$C17,Calculation!$C$5:$I$14,VLOOKUP('HVAC VFD'!$F17,Calculation!$K$19:$L$25,2,FALSE)+1,FALSE))</f>
        <v/>
      </c>
    </row>
    <row r="9" spans="3:15">
      <c r="C9" s="41" t="s">
        <v>78</v>
      </c>
      <c r="D9" s="70">
        <v>613</v>
      </c>
      <c r="E9" s="71">
        <v>896</v>
      </c>
      <c r="F9" s="71">
        <v>179</v>
      </c>
      <c r="G9" s="71">
        <v>1624</v>
      </c>
      <c r="H9" s="71">
        <v>847</v>
      </c>
      <c r="I9" s="71">
        <v>376</v>
      </c>
      <c r="K9" s="59" t="s">
        <v>18</v>
      </c>
      <c r="N9" s="68" t="str">
        <f>IF(OR('HVAC VFD'!$B$12="",'HVAC VFD'!$B$13="",'HVAC VFD'!$B18="",'HVAC VFD'!$C18="",'HVAC VFD'!$D18="",'HVAC VFD'!$E18="",'HVAC VFD'!$F18=""),"",'HVAC VFD'!$B18*'HVAC VFD'!$D18*VLOOKUP(Calculation!$C$16,Calculation!$C$16:$I$16,VLOOKUP('HVAC VFD'!$F18,Calculation!$K$19:$L$25,2,FALSE)+1,FALSE))</f>
        <v/>
      </c>
      <c r="O9" s="47" t="str">
        <f>IF(OR('HVAC VFD'!$B$12="",'HVAC VFD'!$B$13="",'HVAC VFD'!$B18="",'HVAC VFD'!$C18="",'HVAC VFD'!$D18="",'HVAC VFD'!$E18="",'HVAC VFD'!$F18=""),"",'HVAC VFD'!$B18*'HVAC VFD'!$D18*VLOOKUP('HVAC VFD'!$C18,Calculation!$C$5:$I$14,VLOOKUP('HVAC VFD'!$F18,Calculation!$K$19:$L$25,2,FALSE)+1,FALSE))</f>
        <v/>
      </c>
    </row>
    <row r="10" spans="3:15" ht="16.149999999999999" thickBot="1">
      <c r="C10" s="39" t="s">
        <v>79</v>
      </c>
      <c r="D10" s="72">
        <v>660</v>
      </c>
      <c r="E10" s="73">
        <v>966</v>
      </c>
      <c r="F10" s="73">
        <v>193</v>
      </c>
      <c r="G10" s="73">
        <v>1752</v>
      </c>
      <c r="H10" s="73">
        <v>904</v>
      </c>
      <c r="I10" s="73">
        <v>411</v>
      </c>
      <c r="K10" s="60" t="s">
        <v>19</v>
      </c>
      <c r="N10" s="68" t="str">
        <f>IF(OR('HVAC VFD'!$B$12="",'HVAC VFD'!$B$13="",'HVAC VFD'!$B19="",'HVAC VFD'!$C19="",'HVAC VFD'!$D19="",'HVAC VFD'!$E19="",'HVAC VFD'!$F19=""),"",'HVAC VFD'!$B19*'HVAC VFD'!$D19*VLOOKUP(Calculation!$C$16,Calculation!$C$16:$I$16,VLOOKUP('HVAC VFD'!$F19,Calculation!$K$19:$L$25,2,FALSE)+1,FALSE))</f>
        <v/>
      </c>
      <c r="O10" s="47" t="str">
        <f>IF(OR('HVAC VFD'!$B$12="",'HVAC VFD'!$B$13="",'HVAC VFD'!$B19="",'HVAC VFD'!$C19="",'HVAC VFD'!$D19="",'HVAC VFD'!$E19="",'HVAC VFD'!$F19=""),"",'HVAC VFD'!$B19*'HVAC VFD'!$D19*VLOOKUP('HVAC VFD'!$C19,Calculation!$C$5:$I$14,VLOOKUP('HVAC VFD'!$F19,Calculation!$K$19:$L$25,2,FALSE)+1,FALSE))</f>
        <v/>
      </c>
    </row>
    <row r="11" spans="3:15">
      <c r="C11" s="41" t="s">
        <v>80</v>
      </c>
      <c r="D11" s="70">
        <v>912</v>
      </c>
      <c r="E11" s="71">
        <v>1351</v>
      </c>
      <c r="F11" s="71">
        <v>273</v>
      </c>
      <c r="G11" s="71">
        <v>2455</v>
      </c>
      <c r="H11" s="71">
        <v>1181</v>
      </c>
      <c r="I11" s="71">
        <v>600</v>
      </c>
      <c r="N11" s="68" t="str">
        <f>IF(OR('HVAC VFD'!$B$12="",'HVAC VFD'!$B$13="",'HVAC VFD'!$B20="",'HVAC VFD'!$C20="",'HVAC VFD'!$D20="",'HVAC VFD'!$E20="",'HVAC VFD'!$F20=""),"",'HVAC VFD'!$B20*'HVAC VFD'!$D20*VLOOKUP(Calculation!$C$16,Calculation!$C$16:$I$16,VLOOKUP('HVAC VFD'!$F20,Calculation!$K$19:$L$25,2,FALSE)+1,FALSE))</f>
        <v/>
      </c>
      <c r="O11" s="47" t="str">
        <f>IF(OR('HVAC VFD'!$B$12="",'HVAC VFD'!$B$13="",'HVAC VFD'!$B20="",'HVAC VFD'!$C20="",'HVAC VFD'!$D20="",'HVAC VFD'!$E20="",'HVAC VFD'!$F20=""),"",'HVAC VFD'!$B20*'HVAC VFD'!$D20*VLOOKUP('HVAC VFD'!$C20,Calculation!$C$5:$I$14,VLOOKUP('HVAC VFD'!$F20,Calculation!$K$19:$L$25,2,FALSE)+1,FALSE))</f>
        <v/>
      </c>
    </row>
    <row r="12" spans="3:15">
      <c r="C12" s="40" t="s">
        <v>81</v>
      </c>
      <c r="D12" s="74">
        <v>495</v>
      </c>
      <c r="E12" s="75">
        <v>726</v>
      </c>
      <c r="F12" s="75">
        <v>145</v>
      </c>
      <c r="G12" s="75">
        <v>1316</v>
      </c>
      <c r="H12" s="75">
        <v>669</v>
      </c>
      <c r="I12" s="75">
        <v>310</v>
      </c>
      <c r="N12" s="68" t="str">
        <f>IF(OR('HVAC VFD'!$B$12="",'HVAC VFD'!$B$13="",'HVAC VFD'!$B21="",'HVAC VFD'!$C21="",'HVAC VFD'!$D21="",'HVAC VFD'!$E21="",'HVAC VFD'!$F21=""),"",'HVAC VFD'!$B21*'HVAC VFD'!$D21*VLOOKUP(Calculation!$C$16,Calculation!$C$16:$I$16,VLOOKUP('HVAC VFD'!$F21,Calculation!$K$19:$L$25,2,FALSE)+1,FALSE))</f>
        <v/>
      </c>
      <c r="O12" s="47" t="str">
        <f>IF(OR('HVAC VFD'!$B$12="",'HVAC VFD'!$B$13="",'HVAC VFD'!$B21="",'HVAC VFD'!$C21="",'HVAC VFD'!$D21="",'HVAC VFD'!$E21="",'HVAC VFD'!$F21=""),"",'HVAC VFD'!$B21*'HVAC VFD'!$D21*VLOOKUP('HVAC VFD'!$C21,Calculation!$C$5:$I$14,VLOOKUP('HVAC VFD'!$F21,Calculation!$K$19:$L$25,2,FALSE)+1,FALSE))</f>
        <v/>
      </c>
    </row>
    <row r="13" spans="3:15">
      <c r="C13" s="79" t="s">
        <v>82</v>
      </c>
      <c r="D13" s="80">
        <v>683</v>
      </c>
      <c r="E13" s="81">
        <v>1001</v>
      </c>
      <c r="F13" s="81">
        <v>201</v>
      </c>
      <c r="G13" s="81">
        <v>1817</v>
      </c>
      <c r="H13" s="81">
        <v>931</v>
      </c>
      <c r="I13" s="81">
        <v>427</v>
      </c>
      <c r="N13" s="68" t="str">
        <f>IF(OR('HVAC VFD'!$B$12="",'HVAC VFD'!$B$13="",'HVAC VFD'!$B22="",'HVAC VFD'!$C22="",'HVAC VFD'!$D22="",'HVAC VFD'!$E22="",'HVAC VFD'!$F22=""),"",'HVAC VFD'!$B22*'HVAC VFD'!$D22*VLOOKUP(Calculation!$C$16,Calculation!$C$16:$I$16,VLOOKUP('HVAC VFD'!$F22,Calculation!$K$19:$L$25,2,FALSE)+1,FALSE))</f>
        <v/>
      </c>
      <c r="O13" s="47" t="str">
        <f>IF(OR('HVAC VFD'!$B$12="",'HVAC VFD'!$B$13="",'HVAC VFD'!$B22="",'HVAC VFD'!$C22="",'HVAC VFD'!$D22="",'HVAC VFD'!$E22="",'HVAC VFD'!$F22=""),"",'HVAC VFD'!$B22*'HVAC VFD'!$D22*VLOOKUP('HVAC VFD'!$C22,Calculation!$C$5:$I$14,VLOOKUP('HVAC VFD'!$F22,Calculation!$K$19:$L$25,2,FALSE)+1,FALSE))</f>
        <v/>
      </c>
    </row>
    <row r="14" spans="3:15">
      <c r="C14" s="40" t="s">
        <v>83</v>
      </c>
      <c r="D14" s="74">
        <v>495</v>
      </c>
      <c r="E14" s="75">
        <v>726</v>
      </c>
      <c r="F14" s="75">
        <v>145</v>
      </c>
      <c r="G14" s="75">
        <v>1316</v>
      </c>
      <c r="H14" s="75">
        <v>669</v>
      </c>
      <c r="I14" s="75">
        <v>310</v>
      </c>
      <c r="N14" s="68" t="str">
        <f>IF(OR('HVAC VFD'!$B$12="",'HVAC VFD'!$B$13="",'HVAC VFD'!$B23="",'HVAC VFD'!$C23="",'HVAC VFD'!$D23="",'HVAC VFD'!$E23="",'HVAC VFD'!$F23=""),"",'HVAC VFD'!$B23*'HVAC VFD'!$D23*VLOOKUP(Calculation!$C$16,Calculation!$C$16:$I$16,VLOOKUP('HVAC VFD'!$F23,Calculation!$K$19:$L$25,2,FALSE)+1,FALSE))</f>
        <v/>
      </c>
      <c r="O14" s="47" t="str">
        <f>IF(OR('HVAC VFD'!$B$12="",'HVAC VFD'!$B$13="",'HVAC VFD'!$B23="",'HVAC VFD'!$C23="",'HVAC VFD'!$D23="",'HVAC VFD'!$E23="",'HVAC VFD'!$F23=""),"",'HVAC VFD'!$B23*'HVAC VFD'!$D23*VLOOKUP('HVAC VFD'!$C23,Calculation!$C$5:$I$14,VLOOKUP('HVAC VFD'!$F23,Calculation!$K$19:$L$25,2,FALSE)+1,FALSE))</f>
        <v/>
      </c>
    </row>
    <row r="15" spans="3:15">
      <c r="C15" s="42" t="s">
        <v>84</v>
      </c>
      <c r="N15" s="68" t="str">
        <f>IF(OR('HVAC VFD'!$B$12="",'HVAC VFD'!$B$13="",'HVAC VFD'!$B24="",'HVAC VFD'!$C24="",'HVAC VFD'!$D24="",'HVAC VFD'!$E24="",'HVAC VFD'!$F24=""),"",'HVAC VFD'!$B24*'HVAC VFD'!$D24*VLOOKUP(Calculation!$C$16,Calculation!$C$16:$I$16,VLOOKUP('HVAC VFD'!$F24,Calculation!$K$19:$L$25,2,FALSE)+1,FALSE))</f>
        <v/>
      </c>
      <c r="O15" s="47" t="str">
        <f>IF(OR('HVAC VFD'!$B$12="",'HVAC VFD'!$B$13="",'HVAC VFD'!$B24="",'HVAC VFD'!$C24="",'HVAC VFD'!$D24="",'HVAC VFD'!$E24="",'HVAC VFD'!$F24=""),"",'HVAC VFD'!$B24*'HVAC VFD'!$D24*VLOOKUP('HVAC VFD'!$C24,Calculation!$C$5:$I$14,VLOOKUP('HVAC VFD'!$F24,Calculation!$K$19:$L$25,2,FALSE)+1,FALSE))</f>
        <v/>
      </c>
    </row>
    <row r="16" spans="3:15">
      <c r="C16" s="38" t="s">
        <v>85</v>
      </c>
      <c r="D16" s="35">
        <v>2.1000000000000001E-2</v>
      </c>
      <c r="E16" s="36">
        <v>2.4E-2</v>
      </c>
      <c r="F16" s="36">
        <v>5.0000000000000001E-3</v>
      </c>
      <c r="G16" s="37">
        <v>2.5999999999999999E-2</v>
      </c>
      <c r="H16" s="35">
        <v>2.9000000000000001E-2</v>
      </c>
      <c r="I16" s="37">
        <v>4.7E-2</v>
      </c>
      <c r="N16" s="68" t="str">
        <f>IF(OR('HVAC VFD'!$B$12="",'HVAC VFD'!$B$13="",'HVAC VFD'!$B25="",'HVAC VFD'!$C25="",'HVAC VFD'!$D25="",'HVAC VFD'!$E25="",'HVAC VFD'!$F25=""),"",'HVAC VFD'!$B25*'HVAC VFD'!$D25*VLOOKUP(Calculation!$C$16,Calculation!$C$16:$I$16,VLOOKUP('HVAC VFD'!$F25,Calculation!$K$19:$L$25,2,FALSE)+1,FALSE))</f>
        <v/>
      </c>
      <c r="O16" s="47" t="str">
        <f>IF(OR('HVAC VFD'!$B$12="",'HVAC VFD'!$B$13="",'HVAC VFD'!$B25="",'HVAC VFD'!$C25="",'HVAC VFD'!$D25="",'HVAC VFD'!$E25="",'HVAC VFD'!$F25=""),"",'HVAC VFD'!$B25*'HVAC VFD'!$D25*VLOOKUP('HVAC VFD'!$C25,Calculation!$C$5:$I$14,VLOOKUP('HVAC VFD'!$F25,Calculation!$K$19:$L$25,2,FALSE)+1,FALSE))</f>
        <v/>
      </c>
    </row>
    <row r="17" spans="3:15">
      <c r="N17" s="68" t="str">
        <f>IF(OR('HVAC VFD'!$B$12="",'HVAC VFD'!$B$13="",'HVAC VFD'!$B26="",'HVAC VFD'!$C26="",'HVAC VFD'!$D26="",'HVAC VFD'!$E26="",'HVAC VFD'!$F26=""),"",'HVAC VFD'!$B26*'HVAC VFD'!$D26*VLOOKUP(Calculation!$C$16,Calculation!$C$16:$I$16,VLOOKUP('HVAC VFD'!$F26,Calculation!$K$19:$L$25,2,FALSE)+1,FALSE))</f>
        <v/>
      </c>
      <c r="O17" s="47" t="str">
        <f>IF(OR('HVAC VFD'!$B$12="",'HVAC VFD'!$B$13="",'HVAC VFD'!$B26="",'HVAC VFD'!$C26="",'HVAC VFD'!$D26="",'HVAC VFD'!$E26="",'HVAC VFD'!$F26=""),"",'HVAC VFD'!$B26*'HVAC VFD'!$D26*VLOOKUP('HVAC VFD'!$C26,Calculation!$C$5:$I$14,VLOOKUP('HVAC VFD'!$F26,Calculation!$K$19:$L$25,2,FALSE)+1,FALSE))</f>
        <v/>
      </c>
    </row>
    <row r="18" spans="3:15" ht="16.149999999999999" thickBot="1">
      <c r="N18" s="68" t="str">
        <f>IF(OR('HVAC VFD'!$B$12="",'HVAC VFD'!$B$13="",'HVAC VFD'!$B27="",'HVAC VFD'!$C27="",'HVAC VFD'!$D27="",'HVAC VFD'!$E27="",'HVAC VFD'!$F27=""),"",'HVAC VFD'!$B27*'HVAC VFD'!$D27*VLOOKUP(Calculation!$C$16,Calculation!$C$16:$I$16,VLOOKUP('HVAC VFD'!$F27,Calculation!$K$19:$L$25,2,FALSE)+1,FALSE))</f>
        <v/>
      </c>
      <c r="O18" s="47" t="str">
        <f>IF(OR('HVAC VFD'!$B$12="",'HVAC VFD'!$B$13="",'HVAC VFD'!$B27="",'HVAC VFD'!$C27="",'HVAC VFD'!$D27="",'HVAC VFD'!$E27="",'HVAC VFD'!$F27=""),"",'HVAC VFD'!$B27*'HVAC VFD'!$D27*VLOOKUP('HVAC VFD'!$C27,Calculation!$C$5:$I$14,VLOOKUP('HVAC VFD'!$F27,Calculation!$K$19:$L$25,2,FALSE)+1,FALSE))</f>
        <v/>
      </c>
    </row>
    <row r="19" spans="3:15" ht="47.45" thickBot="1">
      <c r="D19" s="62" t="s">
        <v>86</v>
      </c>
      <c r="F19" t="s">
        <v>87</v>
      </c>
      <c r="G19" t="s">
        <v>88</v>
      </c>
      <c r="K19" s="52" t="s">
        <v>89</v>
      </c>
      <c r="L19" s="84" t="s">
        <v>90</v>
      </c>
      <c r="N19" s="68" t="str">
        <f>IF(OR('HVAC VFD'!$B$12="",'HVAC VFD'!$B$13="",'HVAC VFD'!$B28="",'HVAC VFD'!$C28="",'HVAC VFD'!$D28="",'HVAC VFD'!$E28="",'HVAC VFD'!$F28=""),"",'HVAC VFD'!$B28*'HVAC VFD'!$D28*VLOOKUP(Calculation!$C$16,Calculation!$C$16:$I$16,VLOOKUP('HVAC VFD'!$F28,Calculation!$K$19:$L$25,2,FALSE)+1,FALSE))</f>
        <v/>
      </c>
      <c r="O19" s="47" t="str">
        <f>IF(OR('HVAC VFD'!$B$12="",'HVAC VFD'!$B$13="",'HVAC VFD'!$B28="",'HVAC VFD'!$C28="",'HVAC VFD'!$D28="",'HVAC VFD'!$E28="",'HVAC VFD'!$F28=""),"",'HVAC VFD'!$B28*'HVAC VFD'!$D28*VLOOKUP('HVAC VFD'!$C28,Calculation!$C$5:$I$14,VLOOKUP('HVAC VFD'!$F28,Calculation!$K$19:$L$25,2,FALSE)+1,FALSE))</f>
        <v/>
      </c>
    </row>
    <row r="20" spans="3:15">
      <c r="C20" s="34" t="s">
        <v>91</v>
      </c>
      <c r="D20" s="34">
        <v>8760</v>
      </c>
      <c r="F20" s="61" t="s">
        <v>92</v>
      </c>
      <c r="G20" s="58" t="s">
        <v>92</v>
      </c>
      <c r="K20" s="54" t="s">
        <v>66</v>
      </c>
      <c r="L20" s="55">
        <v>1</v>
      </c>
      <c r="N20" s="68" t="str">
        <f>IF(OR('HVAC VFD'!$B$12="",'HVAC VFD'!$B$13="",'HVAC VFD'!$B29="",'HVAC VFD'!$C29="",'HVAC VFD'!$D29="",'HVAC VFD'!$E29="",'HVAC VFD'!$F29=""),"",'HVAC VFD'!$B29*'HVAC VFD'!$D29*VLOOKUP(Calculation!$C$16,Calculation!$C$16:$I$16,VLOOKUP('HVAC VFD'!$F29,Calculation!$K$19:$L$25,2,FALSE)+1,FALSE))</f>
        <v/>
      </c>
      <c r="O20" s="47" t="str">
        <f>IF(OR('HVAC VFD'!$B$12="",'HVAC VFD'!$B$13="",'HVAC VFD'!$B29="",'HVAC VFD'!$C29="",'HVAC VFD'!$D29="",'HVAC VFD'!$E29="",'HVAC VFD'!$F29=""),"",'HVAC VFD'!$B29*'HVAC VFD'!$D29*VLOOKUP('HVAC VFD'!$C29,Calculation!$C$5:$I$14,VLOOKUP('HVAC VFD'!$F29,Calculation!$K$19:$L$25,2,FALSE)+1,FALSE))</f>
        <v/>
      </c>
    </row>
    <row r="21" spans="3:15">
      <c r="C21" s="34" t="s">
        <v>93</v>
      </c>
      <c r="D21" s="34">
        <v>4424</v>
      </c>
      <c r="F21" s="54" t="s">
        <v>94</v>
      </c>
      <c r="G21" s="59" t="s">
        <v>95</v>
      </c>
      <c r="K21" s="54" t="s">
        <v>67</v>
      </c>
      <c r="L21" s="55">
        <v>2</v>
      </c>
      <c r="N21" s="68" t="str">
        <f>IF(OR('HVAC VFD'!$B$12="",'HVAC VFD'!$B$13="",'HVAC VFD'!$B30="",'HVAC VFD'!$C30="",'HVAC VFD'!$D30="",'HVAC VFD'!$E30="",'HVAC VFD'!$F30=""),"",'HVAC VFD'!$B30*'HVAC VFD'!$D30*VLOOKUP(Calculation!$C$16,Calculation!$C$16:$I$16,VLOOKUP('HVAC VFD'!$F30,Calculation!$K$19:$L$25,2,FALSE)+1,FALSE))</f>
        <v/>
      </c>
      <c r="O21" s="47" t="str">
        <f>IF(OR('HVAC VFD'!$B$12="",'HVAC VFD'!$B$13="",'HVAC VFD'!$B30="",'HVAC VFD'!$C30="",'HVAC VFD'!$D30="",'HVAC VFD'!$E30="",'HVAC VFD'!$F30=""),"",'HVAC VFD'!$B30*'HVAC VFD'!$D30*VLOOKUP('HVAC VFD'!$C30,Calculation!$C$5:$I$14,VLOOKUP('HVAC VFD'!$F30,Calculation!$K$19:$L$25,2,FALSE)+1,FALSE))</f>
        <v/>
      </c>
    </row>
    <row r="22" spans="3:15">
      <c r="C22" s="34" t="s">
        <v>96</v>
      </c>
      <c r="D22" s="34">
        <v>4006</v>
      </c>
      <c r="F22" s="54" t="s">
        <v>97</v>
      </c>
      <c r="G22" s="59" t="s">
        <v>95</v>
      </c>
      <c r="K22" s="54" t="s">
        <v>68</v>
      </c>
      <c r="L22" s="55">
        <v>3</v>
      </c>
      <c r="N22" s="68" t="str">
        <f>IF(OR('HVAC VFD'!$B$12="",'HVAC VFD'!$B$13="",'HVAC VFD'!$B31="",'HVAC VFD'!$C31="",'HVAC VFD'!$D31="",'HVAC VFD'!$E31="",'HVAC VFD'!$F31=""),"",'HVAC VFD'!$B31*'HVAC VFD'!$D31*VLOOKUP(Calculation!$C$16,Calculation!$C$16:$I$16,VLOOKUP('HVAC VFD'!$F31,Calculation!$K$19:$L$25,2,FALSE)+1,FALSE))</f>
        <v/>
      </c>
      <c r="O22" s="47" t="str">
        <f>IF(OR('HVAC VFD'!$B$12="",'HVAC VFD'!$B$13="",'HVAC VFD'!$B31="",'HVAC VFD'!$C31="",'HVAC VFD'!$D31="",'HVAC VFD'!$E31="",'HVAC VFD'!$F31=""),"",'HVAC VFD'!$B31*'HVAC VFD'!$D31*VLOOKUP('HVAC VFD'!$C31,Calculation!$C$5:$I$14,VLOOKUP('HVAC VFD'!$F31,Calculation!$K$19:$L$25,2,FALSE)+1,FALSE))</f>
        <v/>
      </c>
    </row>
    <row r="23" spans="3:15">
      <c r="C23" s="34" t="s">
        <v>98</v>
      </c>
      <c r="D23" s="34">
        <v>4173</v>
      </c>
      <c r="F23" s="54" t="s">
        <v>99</v>
      </c>
      <c r="G23" s="59" t="s">
        <v>100</v>
      </c>
      <c r="K23" s="54" t="s">
        <v>69</v>
      </c>
      <c r="L23" s="55">
        <v>4</v>
      </c>
      <c r="N23" s="68" t="str">
        <f>IF(OR('HVAC VFD'!$B$12="",'HVAC VFD'!$B$13="",'HVAC VFD'!$B32="",'HVAC VFD'!$C32="",'HVAC VFD'!$D32="",'HVAC VFD'!$E32="",'HVAC VFD'!$F32=""),"",'HVAC VFD'!$B32*'HVAC VFD'!$D32*VLOOKUP(Calculation!$C$16,Calculation!$C$16:$I$16,VLOOKUP('HVAC VFD'!$F32,Calculation!$K$19:$L$25,2,FALSE)+1,FALSE))</f>
        <v/>
      </c>
      <c r="O23" s="47" t="str">
        <f>IF(OR('HVAC VFD'!$B$12="",'HVAC VFD'!$B$13="",'HVAC VFD'!$B32="",'HVAC VFD'!$C32="",'HVAC VFD'!$D32="",'HVAC VFD'!$E32="",'HVAC VFD'!$F32=""),"",'HVAC VFD'!$B32*'HVAC VFD'!$D32*VLOOKUP('HVAC VFD'!$C32,Calculation!$C$5:$I$14,VLOOKUP('HVAC VFD'!$F32,Calculation!$K$19:$L$25,2,FALSE)+1,FALSE))</f>
        <v/>
      </c>
    </row>
    <row r="24" spans="3:15">
      <c r="C24" s="34" t="s">
        <v>101</v>
      </c>
      <c r="D24" s="34">
        <v>4590</v>
      </c>
      <c r="F24" s="54" t="s">
        <v>94</v>
      </c>
      <c r="G24" s="59" t="s">
        <v>100</v>
      </c>
      <c r="K24" s="54" t="s">
        <v>70</v>
      </c>
      <c r="L24" s="55">
        <v>5</v>
      </c>
      <c r="N24" s="68" t="str">
        <f>IF(OR('HVAC VFD'!$B$12="",'HVAC VFD'!$B$13="",'HVAC VFD'!$B33="",'HVAC VFD'!$C33="",'HVAC VFD'!$D33="",'HVAC VFD'!$E33="",'HVAC VFD'!$F33=""),"",'HVAC VFD'!$B33*'HVAC VFD'!$D33*VLOOKUP(Calculation!$C$16,Calculation!$C$16:$I$16,VLOOKUP('HVAC VFD'!$F33,Calculation!$K$19:$L$25,2,FALSE)+1,FALSE))</f>
        <v/>
      </c>
      <c r="O24" s="47" t="str">
        <f>IF(OR('HVAC VFD'!$B$12="",'HVAC VFD'!$B$13="",'HVAC VFD'!$B33="",'HVAC VFD'!$C33="",'HVAC VFD'!$D33="",'HVAC VFD'!$E33="",'HVAC VFD'!$F33=""),"",'HVAC VFD'!$B33*'HVAC VFD'!$D33*VLOOKUP('HVAC VFD'!$C33,Calculation!$C$5:$I$14,VLOOKUP('HVAC VFD'!$F33,Calculation!$K$19:$L$25,2,FALSE)+1,FALSE))</f>
        <v/>
      </c>
    </row>
    <row r="25" spans="3:15" ht="16.149999999999999" thickBot="1">
      <c r="C25" s="34" t="s">
        <v>102</v>
      </c>
      <c r="D25" s="34">
        <v>5548</v>
      </c>
      <c r="F25" s="54" t="s">
        <v>103</v>
      </c>
      <c r="G25" s="59" t="s">
        <v>103</v>
      </c>
      <c r="K25" s="56" t="s">
        <v>71</v>
      </c>
      <c r="L25" s="57">
        <v>6</v>
      </c>
      <c r="N25" s="68" t="str">
        <f>IF(OR('HVAC VFD'!$B$12="",'HVAC VFD'!$B$13="",'HVAC VFD'!$B34="",'HVAC VFD'!$C34="",'HVAC VFD'!$D34="",'HVAC VFD'!$E34="",'HVAC VFD'!$F34=""),"",'HVAC VFD'!$B34*'HVAC VFD'!$D34*VLOOKUP(Calculation!$C$16,Calculation!$C$16:$I$16,VLOOKUP('HVAC VFD'!$F34,Calculation!$K$19:$L$25,2,FALSE)+1,FALSE))</f>
        <v/>
      </c>
      <c r="O25" s="47" t="str">
        <f>IF(OR('HVAC VFD'!$B$12="",'HVAC VFD'!$B$13="",'HVAC VFD'!$B34="",'HVAC VFD'!$C34="",'HVAC VFD'!$D34="",'HVAC VFD'!$E34="",'HVAC VFD'!$F34=""),"",'HVAC VFD'!$B34*'HVAC VFD'!$D34*VLOOKUP('HVAC VFD'!$C34,Calculation!$C$5:$I$14,VLOOKUP('HVAC VFD'!$F34,Calculation!$K$19:$L$25,2,FALSE)+1,FALSE))</f>
        <v/>
      </c>
    </row>
    <row r="26" spans="3:15">
      <c r="C26" s="34" t="s">
        <v>104</v>
      </c>
      <c r="D26" s="34">
        <v>6716</v>
      </c>
      <c r="F26" s="54" t="s">
        <v>105</v>
      </c>
      <c r="G26" s="59" t="s">
        <v>105</v>
      </c>
      <c r="N26" s="68" t="str">
        <f>IF(OR('HVAC VFD'!$B$12="",'HVAC VFD'!$B$13="",'HVAC VFD'!$B35="",'HVAC VFD'!$C35="",'HVAC VFD'!$D35="",'HVAC VFD'!$E35="",'HVAC VFD'!$F35=""),"",'HVAC VFD'!$B35*'HVAC VFD'!$D35*VLOOKUP(Calculation!$C$16,Calculation!$C$16:$I$16,VLOOKUP('HVAC VFD'!$F35,Calculation!$K$19:$L$25,2,FALSE)+1,FALSE))</f>
        <v/>
      </c>
      <c r="O26" s="47" t="str">
        <f>IF(OR('HVAC VFD'!$B$12="",'HVAC VFD'!$B$13="",'HVAC VFD'!$B35="",'HVAC VFD'!$C35="",'HVAC VFD'!$D35="",'HVAC VFD'!$E35="",'HVAC VFD'!$F35=""),"",'HVAC VFD'!$B35*'HVAC VFD'!$D35*VLOOKUP('HVAC VFD'!$C35,Calculation!$C$5:$I$14,VLOOKUP('HVAC VFD'!$F35,Calculation!$K$19:$L$25,2,FALSE)+1,FALSE))</f>
        <v/>
      </c>
    </row>
    <row r="27" spans="3:15" ht="16.149999999999999" thickBot="1">
      <c r="C27" s="34" t="s">
        <v>106</v>
      </c>
      <c r="D27" s="34">
        <v>5256</v>
      </c>
      <c r="F27" s="56" t="s">
        <v>107</v>
      </c>
      <c r="G27" s="60" t="s">
        <v>107</v>
      </c>
      <c r="N27" s="69">
        <f>SUM(N7:N26)</f>
        <v>0</v>
      </c>
      <c r="O27" s="69">
        <f>SUM(O7:O26)</f>
        <v>0</v>
      </c>
    </row>
    <row r="28" spans="3:15">
      <c r="C28" t="s">
        <v>83</v>
      </c>
      <c r="D28">
        <v>4006</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5829B149DBEC743ACC1F34B133D335B" ma:contentTypeVersion="11" ma:contentTypeDescription="Create a new document." ma:contentTypeScope="" ma:versionID="ee2b5cf61e81bf66ff82a8ddc0181503">
  <xsd:schema xmlns:xsd="http://www.w3.org/2001/XMLSchema" xmlns:xs="http://www.w3.org/2001/XMLSchema" xmlns:p="http://schemas.microsoft.com/office/2006/metadata/properties" xmlns:ns2="dc869664-0aaf-4b94-aa5f-043047788d00" targetNamespace="http://schemas.microsoft.com/office/2006/metadata/properties" ma:root="true" ma:fieldsID="b3db935da9ca90ee849426020af8b56d" ns2:_="">
    <xsd:import namespace="dc869664-0aaf-4b94-aa5f-043047788d0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869664-0aaf-4b94-aa5f-043047788d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43C53CC-1D72-4156-B6DB-F448873DAB98}"/>
</file>

<file path=customXml/itemProps2.xml><?xml version="1.0" encoding="utf-8"?>
<ds:datastoreItem xmlns:ds="http://schemas.openxmlformats.org/officeDocument/2006/customXml" ds:itemID="{7E9A1D03-019F-427A-B9B1-473D81B92674}"/>
</file>

<file path=customXml/itemProps3.xml><?xml version="1.0" encoding="utf-8"?>
<ds:datastoreItem xmlns:ds="http://schemas.openxmlformats.org/officeDocument/2006/customXml" ds:itemID="{D04FE0B9-E5A5-48A0-8062-B231E8A6B370}"/>
</file>

<file path=docProps/app.xml><?xml version="1.0" encoding="utf-8"?>
<Properties xmlns="http://schemas.openxmlformats.org/officeDocument/2006/extended-properties" xmlns:vt="http://schemas.openxmlformats.org/officeDocument/2006/docPropsVTypes">
  <Application>Microsoft Excel Online</Application>
  <Manager/>
  <Company>Nexant, Inc.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Window Film Worksheet</dc:title>
  <dc:subject/>
  <dc:creator>Kim Scoville</dc:creator>
  <cp:keywords/>
  <dc:description/>
  <cp:lastModifiedBy>Megan Anderson</cp:lastModifiedBy>
  <cp:revision/>
  <dcterms:created xsi:type="dcterms:W3CDTF">2001-08-29T03:03:35Z</dcterms:created>
  <dcterms:modified xsi:type="dcterms:W3CDTF">2021-11-17T18:55:29Z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0x01010075829B149DBEC743ACC1F34B133D335B</vt:lpwstr>
  </property>
  <property fmtid="{D5CDD505-2E9C-101B-9397-08002B2CF9AE}" pid="3" name="Order">
    <vt:r8>67200</vt:r8>
  </property>
</Properties>
</file>